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121" documentId="8_{8B8AA7AD-8242-4C7A-AD99-D15C8D88C515}" xr6:coauthVersionLast="47" xr6:coauthVersionMax="47" xr10:uidLastSave="{39C937E6-3D5D-4FBE-8B3C-813D5DA15544}"/>
  <bookViews>
    <workbookView xWindow="-108" yWindow="-108" windowWidth="23256" windowHeight="12456" xr2:uid="{00000000-000D-0000-FFFF-FFFF00000000}"/>
  </bookViews>
  <sheets>
    <sheet name="Sheet1" sheetId="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36" i="8" l="1"/>
  <c r="V36" i="8"/>
  <c r="U36" i="8"/>
  <c r="T36" i="8"/>
  <c r="S36" i="8"/>
  <c r="R36" i="8"/>
  <c r="Q36" i="8"/>
  <c r="O36" i="8"/>
  <c r="N36" i="8"/>
  <c r="M36" i="8"/>
  <c r="L36" i="8"/>
  <c r="K36" i="8"/>
  <c r="J36" i="8"/>
  <c r="I36" i="8"/>
  <c r="G36" i="8"/>
  <c r="F36" i="8"/>
  <c r="E36" i="8"/>
  <c r="D36" i="8"/>
  <c r="C36" i="8"/>
  <c r="B36" i="8"/>
  <c r="A36" i="8"/>
  <c r="W27" i="8"/>
  <c r="V27" i="8"/>
  <c r="U27" i="8"/>
  <c r="T27" i="8"/>
  <c r="S27" i="8"/>
  <c r="R27" i="8"/>
  <c r="Q27" i="8"/>
  <c r="O27" i="8"/>
  <c r="N27" i="8"/>
  <c r="M27" i="8"/>
  <c r="L27" i="8"/>
  <c r="K27" i="8"/>
  <c r="J27" i="8"/>
  <c r="I27" i="8"/>
  <c r="G27" i="8"/>
  <c r="F27" i="8"/>
  <c r="E27" i="8"/>
  <c r="D27" i="8"/>
  <c r="C27" i="8"/>
  <c r="B27" i="8"/>
  <c r="A27" i="8"/>
  <c r="W18" i="8"/>
  <c r="V18" i="8"/>
  <c r="U18" i="8"/>
  <c r="T18" i="8"/>
  <c r="S18" i="8"/>
  <c r="R18" i="8"/>
  <c r="Q18" i="8"/>
  <c r="O18" i="8"/>
  <c r="N18" i="8"/>
  <c r="M18" i="8"/>
  <c r="L18" i="8"/>
  <c r="K18" i="8"/>
  <c r="J18" i="8"/>
  <c r="I18" i="8"/>
  <c r="G18" i="8"/>
  <c r="F18" i="8"/>
  <c r="E18" i="8"/>
  <c r="D18" i="8"/>
  <c r="C18" i="8"/>
  <c r="B18" i="8"/>
  <c r="A18" i="8"/>
  <c r="W9" i="8"/>
  <c r="V9" i="8"/>
  <c r="U9" i="8"/>
  <c r="T9" i="8"/>
  <c r="S9" i="8"/>
  <c r="R9" i="8"/>
  <c r="Q9" i="8"/>
  <c r="O9" i="8"/>
  <c r="N9" i="8"/>
  <c r="M9" i="8"/>
  <c r="L9" i="8"/>
  <c r="K9" i="8"/>
  <c r="J9" i="8"/>
  <c r="I9" i="8"/>
  <c r="G9" i="8"/>
  <c r="F9" i="8"/>
  <c r="E9" i="8"/>
  <c r="D9" i="8"/>
  <c r="C9" i="8"/>
  <c r="B9" i="8"/>
  <c r="A9" i="8"/>
  <c r="C4" i="8"/>
  <c r="A8" i="8" s="1"/>
  <c r="I8" i="8" l="1"/>
  <c r="A10" i="8"/>
  <c r="B10" i="8" s="1"/>
  <c r="C10" i="8" s="1"/>
  <c r="D10" i="8" s="1"/>
  <c r="E10" i="8" s="1"/>
  <c r="F10" i="8" s="1"/>
  <c r="G10" i="8" s="1"/>
  <c r="A11" i="8" s="1"/>
  <c r="B11" i="8" s="1"/>
  <c r="C11" i="8" s="1"/>
  <c r="D11" i="8" s="1"/>
  <c r="E11" i="8" s="1"/>
  <c r="F11" i="8" s="1"/>
  <c r="G11" i="8" s="1"/>
  <c r="A12" i="8" s="1"/>
  <c r="B12" i="8" s="1"/>
  <c r="C12" i="8" s="1"/>
  <c r="D12" i="8" s="1"/>
  <c r="E12" i="8" s="1"/>
  <c r="F12" i="8" s="1"/>
  <c r="G12" i="8" s="1"/>
  <c r="A13" i="8" s="1"/>
  <c r="B13" i="8" s="1"/>
  <c r="C13" i="8" s="1"/>
  <c r="D13" i="8" s="1"/>
  <c r="E13" i="8" s="1"/>
  <c r="F13" i="8" s="1"/>
  <c r="G13" i="8" s="1"/>
  <c r="A14" i="8" s="1"/>
  <c r="B14" i="8" s="1"/>
  <c r="C14" i="8" s="1"/>
  <c r="D14" i="8" s="1"/>
  <c r="E14" i="8" s="1"/>
  <c r="F14" i="8" s="1"/>
  <c r="G14" i="8" s="1"/>
  <c r="A15" i="8" s="1"/>
  <c r="B15" i="8" s="1"/>
  <c r="C15" i="8" s="1"/>
  <c r="D15" i="8" s="1"/>
  <c r="E15" i="8" s="1"/>
  <c r="F15" i="8" s="1"/>
  <c r="G15" i="8" s="1"/>
  <c r="Q8" i="8" l="1"/>
  <c r="I10" i="8"/>
  <c r="J10" i="8" s="1"/>
  <c r="K10" i="8" s="1"/>
  <c r="L10" i="8" s="1"/>
  <c r="M10" i="8" s="1"/>
  <c r="N10" i="8" s="1"/>
  <c r="O10" i="8" s="1"/>
  <c r="I11" i="8" s="1"/>
  <c r="J11" i="8" s="1"/>
  <c r="K11" i="8" s="1"/>
  <c r="L11" i="8" s="1"/>
  <c r="M11" i="8" s="1"/>
  <c r="N11" i="8" s="1"/>
  <c r="O11" i="8" s="1"/>
  <c r="I12" i="8" s="1"/>
  <c r="J12" i="8" s="1"/>
  <c r="K12" i="8" s="1"/>
  <c r="L12" i="8" s="1"/>
  <c r="M12" i="8" s="1"/>
  <c r="N12" i="8" s="1"/>
  <c r="O12" i="8" s="1"/>
  <c r="I13" i="8" s="1"/>
  <c r="J13" i="8" s="1"/>
  <c r="K13" i="8" s="1"/>
  <c r="L13" i="8" s="1"/>
  <c r="M13" i="8" s="1"/>
  <c r="N13" i="8" s="1"/>
  <c r="O13" i="8" s="1"/>
  <c r="I14" i="8" s="1"/>
  <c r="J14" i="8" s="1"/>
  <c r="K14" i="8" s="1"/>
  <c r="L14" i="8" s="1"/>
  <c r="M14" i="8" s="1"/>
  <c r="N14" i="8" s="1"/>
  <c r="O14" i="8" s="1"/>
  <c r="I15" i="8" s="1"/>
  <c r="J15" i="8" s="1"/>
  <c r="K15" i="8" s="1"/>
  <c r="L15" i="8" s="1"/>
  <c r="M15" i="8" s="1"/>
  <c r="N15" i="8" s="1"/>
  <c r="O15" i="8" s="1"/>
  <c r="Q10" i="8" l="1"/>
  <c r="R10" i="8" s="1"/>
  <c r="S10" i="8" s="1"/>
  <c r="T10" i="8" s="1"/>
  <c r="U10" i="8" s="1"/>
  <c r="V10" i="8" s="1"/>
  <c r="W10" i="8" s="1"/>
  <c r="Q11" i="8" s="1"/>
  <c r="R11" i="8" s="1"/>
  <c r="S11" i="8" s="1"/>
  <c r="T11" i="8" s="1"/>
  <c r="U11" i="8" s="1"/>
  <c r="V11" i="8" s="1"/>
  <c r="W11" i="8" s="1"/>
  <c r="Q12" i="8" s="1"/>
  <c r="R12" i="8" s="1"/>
  <c r="S12" i="8" s="1"/>
  <c r="T12" i="8" s="1"/>
  <c r="U12" i="8" s="1"/>
  <c r="V12" i="8" s="1"/>
  <c r="W12" i="8" s="1"/>
  <c r="Q13" i="8" s="1"/>
  <c r="R13" i="8" s="1"/>
  <c r="S13" i="8" s="1"/>
  <c r="T13" i="8" s="1"/>
  <c r="U13" i="8" s="1"/>
  <c r="V13" i="8" s="1"/>
  <c r="W13" i="8" s="1"/>
  <c r="Q14" i="8" s="1"/>
  <c r="R14" i="8" s="1"/>
  <c r="S14" i="8" s="1"/>
  <c r="T14" i="8" s="1"/>
  <c r="U14" i="8" s="1"/>
  <c r="V14" i="8" s="1"/>
  <c r="W14" i="8" s="1"/>
  <c r="Q15" i="8" s="1"/>
  <c r="R15" i="8" s="1"/>
  <c r="S15" i="8" s="1"/>
  <c r="T15" i="8" s="1"/>
  <c r="U15" i="8" s="1"/>
  <c r="V15" i="8" s="1"/>
  <c r="W15" i="8" s="1"/>
  <c r="A17" i="8"/>
  <c r="I17" i="8" l="1"/>
  <c r="A19" i="8"/>
  <c r="B19" i="8" s="1"/>
  <c r="C19" i="8" s="1"/>
  <c r="D19" i="8" s="1"/>
  <c r="E19" i="8" s="1"/>
  <c r="F19" i="8" s="1"/>
  <c r="G19" i="8" s="1"/>
  <c r="A20" i="8" s="1"/>
  <c r="B20" i="8" s="1"/>
  <c r="C20" i="8" s="1"/>
  <c r="D20" i="8" s="1"/>
  <c r="E20" i="8" s="1"/>
  <c r="F20" i="8" s="1"/>
  <c r="G20" i="8" s="1"/>
  <c r="A21" i="8" s="1"/>
  <c r="B21" i="8" s="1"/>
  <c r="C21" i="8" s="1"/>
  <c r="D21" i="8" s="1"/>
  <c r="E21" i="8" s="1"/>
  <c r="F21" i="8" s="1"/>
  <c r="G21" i="8" s="1"/>
  <c r="A22" i="8" s="1"/>
  <c r="B22" i="8" s="1"/>
  <c r="C22" i="8" s="1"/>
  <c r="D22" i="8" s="1"/>
  <c r="E22" i="8" s="1"/>
  <c r="F22" i="8" s="1"/>
  <c r="G22" i="8" s="1"/>
  <c r="A23" i="8" s="1"/>
  <c r="B23" i="8" s="1"/>
  <c r="C23" i="8" s="1"/>
  <c r="D23" i="8" s="1"/>
  <c r="E23" i="8" s="1"/>
  <c r="F23" i="8" s="1"/>
  <c r="G23" i="8" s="1"/>
  <c r="A24" i="8" s="1"/>
  <c r="B24" i="8" s="1"/>
  <c r="C24" i="8" s="1"/>
  <c r="D24" i="8" s="1"/>
  <c r="E24" i="8" s="1"/>
  <c r="F24" i="8" s="1"/>
  <c r="G24" i="8" s="1"/>
  <c r="I19" i="8" l="1"/>
  <c r="J19" i="8" s="1"/>
  <c r="K19" i="8" s="1"/>
  <c r="L19" i="8" s="1"/>
  <c r="M19" i="8" s="1"/>
  <c r="N19" i="8" s="1"/>
  <c r="O19" i="8" s="1"/>
  <c r="I20" i="8" s="1"/>
  <c r="J20" i="8" s="1"/>
  <c r="K20" i="8" s="1"/>
  <c r="L20" i="8" s="1"/>
  <c r="M20" i="8" s="1"/>
  <c r="N20" i="8" s="1"/>
  <c r="O20" i="8" s="1"/>
  <c r="I21" i="8" s="1"/>
  <c r="J21" i="8" s="1"/>
  <c r="K21" i="8" s="1"/>
  <c r="L21" i="8" s="1"/>
  <c r="M21" i="8" s="1"/>
  <c r="N21" i="8" s="1"/>
  <c r="O21" i="8" s="1"/>
  <c r="I22" i="8" s="1"/>
  <c r="J22" i="8" s="1"/>
  <c r="K22" i="8" s="1"/>
  <c r="L22" i="8" s="1"/>
  <c r="M22" i="8" s="1"/>
  <c r="N22" i="8" s="1"/>
  <c r="O22" i="8" s="1"/>
  <c r="I23" i="8" s="1"/>
  <c r="J23" i="8" s="1"/>
  <c r="K23" i="8" s="1"/>
  <c r="L23" i="8" s="1"/>
  <c r="M23" i="8" s="1"/>
  <c r="N23" i="8" s="1"/>
  <c r="O23" i="8" s="1"/>
  <c r="I24" i="8" s="1"/>
  <c r="J24" i="8" s="1"/>
  <c r="K24" i="8" s="1"/>
  <c r="L24" i="8" s="1"/>
  <c r="M24" i="8" s="1"/>
  <c r="N24" i="8" s="1"/>
  <c r="O24" i="8" s="1"/>
  <c r="Q17" i="8"/>
  <c r="A26" i="8" l="1"/>
  <c r="Q19" i="8"/>
  <c r="R19" i="8" s="1"/>
  <c r="S19" i="8" s="1"/>
  <c r="T19" i="8" s="1"/>
  <c r="U19" i="8" s="1"/>
  <c r="V19" i="8" s="1"/>
  <c r="W19" i="8" s="1"/>
  <c r="Q20" i="8" s="1"/>
  <c r="R20" i="8" s="1"/>
  <c r="S20" i="8" s="1"/>
  <c r="T20" i="8" s="1"/>
  <c r="U20" i="8" s="1"/>
  <c r="V20" i="8" s="1"/>
  <c r="W20" i="8" s="1"/>
  <c r="Q21" i="8" s="1"/>
  <c r="R21" i="8" s="1"/>
  <c r="S21" i="8" s="1"/>
  <c r="T21" i="8" s="1"/>
  <c r="U21" i="8" s="1"/>
  <c r="V21" i="8" s="1"/>
  <c r="W21" i="8" s="1"/>
  <c r="Q22" i="8" s="1"/>
  <c r="R22" i="8" s="1"/>
  <c r="S22" i="8" s="1"/>
  <c r="T22" i="8" s="1"/>
  <c r="U22" i="8" s="1"/>
  <c r="V22" i="8" s="1"/>
  <c r="W22" i="8" s="1"/>
  <c r="Q23" i="8" s="1"/>
  <c r="R23" i="8" s="1"/>
  <c r="S23" i="8" s="1"/>
  <c r="T23" i="8" s="1"/>
  <c r="U23" i="8" s="1"/>
  <c r="V23" i="8" s="1"/>
  <c r="W23" i="8" s="1"/>
  <c r="Q24" i="8" s="1"/>
  <c r="R24" i="8" s="1"/>
  <c r="S24" i="8" s="1"/>
  <c r="T24" i="8" s="1"/>
  <c r="U24" i="8" s="1"/>
  <c r="V24" i="8" s="1"/>
  <c r="W24" i="8" s="1"/>
  <c r="I26" i="8" l="1"/>
  <c r="A28" i="8"/>
  <c r="B28" i="8" s="1"/>
  <c r="C28" i="8" s="1"/>
  <c r="D28" i="8" s="1"/>
  <c r="E28" i="8" s="1"/>
  <c r="F28" i="8" s="1"/>
  <c r="G28" i="8" s="1"/>
  <c r="A29" i="8" s="1"/>
  <c r="B29" i="8" s="1"/>
  <c r="C29" i="8" s="1"/>
  <c r="D29" i="8" s="1"/>
  <c r="E29" i="8" s="1"/>
  <c r="F29" i="8" s="1"/>
  <c r="G29" i="8" s="1"/>
  <c r="A30" i="8" s="1"/>
  <c r="B30" i="8" s="1"/>
  <c r="C30" i="8" s="1"/>
  <c r="D30" i="8" s="1"/>
  <c r="E30" i="8" s="1"/>
  <c r="F30" i="8" s="1"/>
  <c r="G30" i="8" s="1"/>
  <c r="A31" i="8" s="1"/>
  <c r="B31" i="8" s="1"/>
  <c r="C31" i="8" s="1"/>
  <c r="D31" i="8" s="1"/>
  <c r="E31" i="8" s="1"/>
  <c r="F31" i="8" s="1"/>
  <c r="G31" i="8" s="1"/>
  <c r="A32" i="8" s="1"/>
  <c r="B32" i="8" s="1"/>
  <c r="C32" i="8" s="1"/>
  <c r="D32" i="8" s="1"/>
  <c r="E32" i="8" s="1"/>
  <c r="F32" i="8" s="1"/>
  <c r="G32" i="8" s="1"/>
  <c r="A33" i="8" s="1"/>
  <c r="B33" i="8" s="1"/>
  <c r="C33" i="8" s="1"/>
  <c r="D33" i="8" s="1"/>
  <c r="E33" i="8" s="1"/>
  <c r="F33" i="8" s="1"/>
  <c r="G33" i="8" s="1"/>
  <c r="Q26" i="8" l="1"/>
  <c r="I28" i="8"/>
  <c r="J28" i="8" s="1"/>
  <c r="K28" i="8" s="1"/>
  <c r="L28" i="8" s="1"/>
  <c r="M28" i="8" s="1"/>
  <c r="N28" i="8" s="1"/>
  <c r="O28" i="8" s="1"/>
  <c r="I29" i="8" s="1"/>
  <c r="J29" i="8" s="1"/>
  <c r="K29" i="8" s="1"/>
  <c r="L29" i="8" s="1"/>
  <c r="M29" i="8" s="1"/>
  <c r="N29" i="8" s="1"/>
  <c r="O29" i="8" s="1"/>
  <c r="I30" i="8" s="1"/>
  <c r="J30" i="8" s="1"/>
  <c r="K30" i="8" s="1"/>
  <c r="L30" i="8" s="1"/>
  <c r="M30" i="8" s="1"/>
  <c r="N30" i="8" s="1"/>
  <c r="O30" i="8" s="1"/>
  <c r="I31" i="8" s="1"/>
  <c r="J31" i="8" s="1"/>
  <c r="K31" i="8" s="1"/>
  <c r="L31" i="8" s="1"/>
  <c r="M31" i="8" s="1"/>
  <c r="N31" i="8" s="1"/>
  <c r="O31" i="8" s="1"/>
  <c r="I32" i="8" s="1"/>
  <c r="J32" i="8" s="1"/>
  <c r="K32" i="8" s="1"/>
  <c r="L32" i="8" s="1"/>
  <c r="M32" i="8" s="1"/>
  <c r="N32" i="8" s="1"/>
  <c r="O32" i="8" s="1"/>
  <c r="I33" i="8" s="1"/>
  <c r="J33" i="8" s="1"/>
  <c r="K33" i="8" s="1"/>
  <c r="L33" i="8" s="1"/>
  <c r="M33" i="8" s="1"/>
  <c r="N33" i="8" s="1"/>
  <c r="O33" i="8" s="1"/>
  <c r="Q28" i="8" l="1"/>
  <c r="R28" i="8" s="1"/>
  <c r="S28" i="8" s="1"/>
  <c r="T28" i="8" s="1"/>
  <c r="U28" i="8" s="1"/>
  <c r="V28" i="8" s="1"/>
  <c r="W28" i="8" s="1"/>
  <c r="Q29" i="8" s="1"/>
  <c r="R29" i="8" s="1"/>
  <c r="S29" i="8" s="1"/>
  <c r="T29" i="8" s="1"/>
  <c r="U29" i="8" s="1"/>
  <c r="V29" i="8" s="1"/>
  <c r="W29" i="8" s="1"/>
  <c r="Q30" i="8" s="1"/>
  <c r="R30" i="8" s="1"/>
  <c r="S30" i="8" s="1"/>
  <c r="T30" i="8" s="1"/>
  <c r="U30" i="8" s="1"/>
  <c r="V30" i="8" s="1"/>
  <c r="W30" i="8" s="1"/>
  <c r="Q31" i="8" s="1"/>
  <c r="R31" i="8" s="1"/>
  <c r="S31" i="8" s="1"/>
  <c r="T31" i="8" s="1"/>
  <c r="U31" i="8" s="1"/>
  <c r="V31" i="8" s="1"/>
  <c r="W31" i="8" s="1"/>
  <c r="Q32" i="8" s="1"/>
  <c r="R32" i="8" s="1"/>
  <c r="S32" i="8" s="1"/>
  <c r="T32" i="8" s="1"/>
  <c r="U32" i="8" s="1"/>
  <c r="V32" i="8" s="1"/>
  <c r="W32" i="8" s="1"/>
  <c r="Q33" i="8" s="1"/>
  <c r="R33" i="8" s="1"/>
  <c r="S33" i="8" s="1"/>
  <c r="T33" i="8" s="1"/>
  <c r="U33" i="8" s="1"/>
  <c r="V33" i="8" s="1"/>
  <c r="W33" i="8" s="1"/>
  <c r="A35" i="8"/>
  <c r="I35" i="8" l="1"/>
  <c r="A37" i="8"/>
  <c r="B37" i="8" s="1"/>
  <c r="C37" i="8" s="1"/>
  <c r="D37" i="8" s="1"/>
  <c r="E37" i="8" s="1"/>
  <c r="F37" i="8" s="1"/>
  <c r="G37" i="8" s="1"/>
  <c r="A38" i="8" s="1"/>
  <c r="B38" i="8" s="1"/>
  <c r="C38" i="8" s="1"/>
  <c r="D38" i="8" s="1"/>
  <c r="E38" i="8" s="1"/>
  <c r="F38" i="8" s="1"/>
  <c r="G38" i="8" s="1"/>
  <c r="A39" i="8" s="1"/>
  <c r="B39" i="8" s="1"/>
  <c r="C39" i="8" s="1"/>
  <c r="D39" i="8" s="1"/>
  <c r="E39" i="8" s="1"/>
  <c r="F39" i="8" s="1"/>
  <c r="G39" i="8" s="1"/>
  <c r="A40" i="8" s="1"/>
  <c r="B40" i="8" s="1"/>
  <c r="C40" i="8" s="1"/>
  <c r="D40" i="8" s="1"/>
  <c r="E40" i="8" s="1"/>
  <c r="F40" i="8" s="1"/>
  <c r="G40" i="8" s="1"/>
  <c r="A41" i="8" s="1"/>
  <c r="B41" i="8" s="1"/>
  <c r="C41" i="8" s="1"/>
  <c r="D41" i="8" s="1"/>
  <c r="E41" i="8" s="1"/>
  <c r="F41" i="8" s="1"/>
  <c r="G41" i="8" s="1"/>
  <c r="A42" i="8" s="1"/>
  <c r="B42" i="8" s="1"/>
  <c r="C42" i="8" s="1"/>
  <c r="D42" i="8" s="1"/>
  <c r="E42" i="8" s="1"/>
  <c r="F42" i="8" s="1"/>
  <c r="G42" i="8" s="1"/>
  <c r="I37" i="8" l="1"/>
  <c r="J37" i="8" s="1"/>
  <c r="K37" i="8" s="1"/>
  <c r="L37" i="8" s="1"/>
  <c r="M37" i="8" s="1"/>
  <c r="N37" i="8" s="1"/>
  <c r="O37" i="8" s="1"/>
  <c r="I38" i="8" s="1"/>
  <c r="J38" i="8" s="1"/>
  <c r="K38" i="8" s="1"/>
  <c r="L38" i="8" s="1"/>
  <c r="M38" i="8" s="1"/>
  <c r="N38" i="8" s="1"/>
  <c r="O38" i="8" s="1"/>
  <c r="I39" i="8" s="1"/>
  <c r="J39" i="8" s="1"/>
  <c r="K39" i="8" s="1"/>
  <c r="L39" i="8" s="1"/>
  <c r="M39" i="8" s="1"/>
  <c r="N39" i="8" s="1"/>
  <c r="O39" i="8" s="1"/>
  <c r="I40" i="8" s="1"/>
  <c r="J40" i="8" s="1"/>
  <c r="K40" i="8" s="1"/>
  <c r="L40" i="8" s="1"/>
  <c r="M40" i="8" s="1"/>
  <c r="N40" i="8" s="1"/>
  <c r="O40" i="8" s="1"/>
  <c r="I41" i="8" s="1"/>
  <c r="J41" i="8" s="1"/>
  <c r="K41" i="8" s="1"/>
  <c r="L41" i="8" s="1"/>
  <c r="M41" i="8" s="1"/>
  <c r="N41" i="8" s="1"/>
  <c r="O41" i="8" s="1"/>
  <c r="I42" i="8" s="1"/>
  <c r="J42" i="8" s="1"/>
  <c r="K42" i="8" s="1"/>
  <c r="L42" i="8" s="1"/>
  <c r="M42" i="8" s="1"/>
  <c r="N42" i="8" s="1"/>
  <c r="O42" i="8" s="1"/>
  <c r="Q35" i="8"/>
  <c r="Q37" i="8" s="1"/>
  <c r="R37" i="8" s="1"/>
  <c r="S37" i="8" s="1"/>
  <c r="T37" i="8" s="1"/>
  <c r="U37" i="8" s="1"/>
  <c r="V37" i="8" s="1"/>
  <c r="W37" i="8" s="1"/>
  <c r="Q38" i="8" s="1"/>
  <c r="R38" i="8" s="1"/>
  <c r="S38" i="8" s="1"/>
  <c r="T38" i="8" s="1"/>
  <c r="U38" i="8" s="1"/>
  <c r="V38" i="8" s="1"/>
  <c r="W38" i="8" s="1"/>
  <c r="Q39" i="8" s="1"/>
  <c r="R39" i="8" s="1"/>
  <c r="S39" i="8" s="1"/>
  <c r="T39" i="8" s="1"/>
  <c r="U39" i="8" s="1"/>
  <c r="V39" i="8" s="1"/>
  <c r="W39" i="8" s="1"/>
  <c r="Q40" i="8" s="1"/>
  <c r="R40" i="8" s="1"/>
  <c r="S40" i="8" s="1"/>
  <c r="T40" i="8" s="1"/>
  <c r="U40" i="8" s="1"/>
  <c r="V40" i="8" s="1"/>
  <c r="W40" i="8" s="1"/>
  <c r="Q41" i="8" s="1"/>
  <c r="R41" i="8" s="1"/>
  <c r="S41" i="8" s="1"/>
  <c r="T41" i="8" s="1"/>
  <c r="U41" i="8" s="1"/>
  <c r="V41" i="8" s="1"/>
  <c r="W41" i="8" s="1"/>
  <c r="Q42" i="8" s="1"/>
  <c r="R42" i="8" s="1"/>
  <c r="S42" i="8" s="1"/>
  <c r="T42" i="8" s="1"/>
  <c r="U42" i="8" s="1"/>
  <c r="V42" i="8" s="1"/>
  <c r="W42" i="8" s="1"/>
</calcChain>
</file>

<file path=xl/sharedStrings.xml><?xml version="1.0" encoding="utf-8"?>
<sst xmlns="http://schemas.openxmlformats.org/spreadsheetml/2006/main" count="10" uniqueCount="10">
  <si>
    <t xml:space="preserve">Various Circuit Meetings Dates 2026-2027 </t>
  </si>
  <si>
    <t xml:space="preserve">Year </t>
  </si>
  <si>
    <t xml:space="preserve">Month </t>
  </si>
  <si>
    <t xml:space="preserve">Start Day </t>
  </si>
  <si>
    <t>CLT 7pm</t>
  </si>
  <si>
    <t>Circuit Meetings 7pm</t>
  </si>
  <si>
    <t>Students 7pm</t>
  </si>
  <si>
    <t>LP/WL 7pm</t>
  </si>
  <si>
    <t>PIDT 7pm</t>
  </si>
  <si>
    <t>as at 26th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</si>
</sst>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"/>
    <numFmt numFmtId="165" formatCode="mmmm\ \'yy"/>
  </numFmts>
  <fonts count="13" x14ac:knownFonts="1">
    <font>
      <sz val="10"/>
      <name val="Arial"/>
    </font>
    <font>
      <sz val="10"/>
      <name val="Arial"/>
      <family val="2"/>
    </font>
    <font>
      <sz val="10"/>
      <color theme="1" tint="0.249977111117893"/>
      <name val="Seaford"/>
      <scheme val="minor"/>
    </font>
    <font>
      <sz val="10"/>
      <name val="Seaford"/>
      <scheme val="minor"/>
    </font>
    <font>
      <sz val="12"/>
      <name val="Seaford"/>
      <scheme val="minor"/>
    </font>
    <font>
      <sz val="11"/>
      <name val="Seaford"/>
      <scheme val="minor"/>
    </font>
    <font>
      <b/>
      <sz val="11"/>
      <name val="Seaford"/>
      <scheme val="minor"/>
    </font>
    <font>
      <sz val="14"/>
      <name val="Seaford"/>
      <scheme val="minor"/>
    </font>
    <font>
      <b/>
      <sz val="12"/>
      <color theme="0"/>
      <name val="Seaford"/>
      <scheme val="minor"/>
    </font>
    <font>
      <sz val="15"/>
      <name val="Seaford"/>
      <scheme val="minor"/>
    </font>
    <font>
      <b/>
      <sz val="16"/>
      <name val="Seaford"/>
      <scheme val="minor"/>
    </font>
    <font>
      <b/>
      <sz val="10"/>
      <name val="Seaford"/>
      <scheme val="minor"/>
    </font>
    <font>
      <b/>
      <i/>
      <sz val="9"/>
      <name val="Seaford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3" fillId="2" borderId="0" xfId="0" applyFont="1" applyFill="1"/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9" fillId="0" borderId="0" xfId="0" applyFont="1" applyAlignment="1">
      <alignment vertical="center"/>
    </xf>
    <xf numFmtId="0" fontId="7" fillId="0" borderId="0" xfId="0" applyFont="1"/>
    <xf numFmtId="0" fontId="3" fillId="4" borderId="0" xfId="0" applyFont="1" applyFill="1"/>
    <xf numFmtId="0" fontId="3" fillId="5" borderId="0" xfId="0" applyFont="1" applyFill="1"/>
    <xf numFmtId="164" fontId="3" fillId="4" borderId="0" xfId="0" applyNumberFormat="1" applyFont="1" applyFill="1" applyAlignment="1">
      <alignment horizontal="center" vertical="center"/>
    </xf>
    <xf numFmtId="0" fontId="3" fillId="6" borderId="0" xfId="0" applyFont="1" applyFill="1"/>
    <xf numFmtId="0" fontId="3" fillId="7" borderId="0" xfId="0" applyFont="1" applyFill="1"/>
    <xf numFmtId="164" fontId="3" fillId="6" borderId="0" xfId="0" applyNumberFormat="1" applyFont="1" applyFill="1" applyAlignment="1">
      <alignment horizontal="center" vertical="center"/>
    </xf>
    <xf numFmtId="164" fontId="3" fillId="7" borderId="0" xfId="0" applyNumberFormat="1" applyFont="1" applyFill="1" applyAlignment="1">
      <alignment horizontal="center" vertical="center"/>
    </xf>
    <xf numFmtId="164" fontId="3" fillId="8" borderId="0" xfId="0" applyNumberFormat="1" applyFont="1" applyFill="1" applyAlignment="1">
      <alignment horizontal="center" vertical="center"/>
    </xf>
    <xf numFmtId="0" fontId="3" fillId="8" borderId="0" xfId="0" applyFont="1" applyFill="1"/>
    <xf numFmtId="164" fontId="3" fillId="5" borderId="0" xfId="0" applyNumberFormat="1" applyFont="1" applyFill="1" applyAlignment="1">
      <alignment horizontal="center" vertical="center"/>
    </xf>
    <xf numFmtId="0" fontId="10" fillId="9" borderId="0" xfId="0" applyFont="1" applyFill="1"/>
    <xf numFmtId="0" fontId="11" fillId="9" borderId="0" xfId="0" applyFont="1" applyFill="1"/>
    <xf numFmtId="0" fontId="12" fillId="2" borderId="0" xfId="0" applyFont="1" applyFill="1" applyAlignment="1">
      <alignment horizontal="left" vertical="center" indent="1"/>
    </xf>
    <xf numFmtId="0" fontId="6" fillId="2" borderId="0" xfId="0" applyFont="1" applyFill="1" applyAlignment="1">
      <alignment vertical="center"/>
    </xf>
    <xf numFmtId="164" fontId="3" fillId="10" borderId="0" xfId="0" applyNumberFormat="1" applyFont="1" applyFill="1" applyAlignment="1">
      <alignment horizontal="center" vertical="center"/>
    </xf>
    <xf numFmtId="165" fontId="8" fillId="3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Normal" xfId="0" builtinId="0"/>
    <cellStyle name="Normal 2" xfId="1" xr:uid="{25D6293A-F8EE-4AAB-B657-FF55B3BA5C6A}"/>
  </cellStyles>
  <dxfs count="13">
    <dxf>
      <numFmt numFmtId="166" formatCode="mmmm"/>
    </dxf>
    <dxf>
      <numFmt numFmtId="166" formatCode="mmmm"/>
    </dxf>
    <dxf>
      <numFmt numFmtId="166" formatCode="mmmm"/>
    </dxf>
    <dxf>
      <numFmt numFmtId="166" formatCode="mmmm"/>
    </dxf>
    <dxf>
      <numFmt numFmtId="166" formatCode="mmmm"/>
    </dxf>
    <dxf>
      <numFmt numFmtId="166" formatCode="mmmm"/>
    </dxf>
    <dxf>
      <numFmt numFmtId="166" formatCode="mmmm"/>
    </dxf>
    <dxf>
      <numFmt numFmtId="166" formatCode="mmmm"/>
    </dxf>
    <dxf>
      <font>
        <color theme="4" tint="-0.24994659260841701"/>
      </font>
    </dxf>
    <dxf>
      <numFmt numFmtId="166" formatCode="mmmm"/>
    </dxf>
    <dxf>
      <numFmt numFmtId="166" formatCode="mmmm"/>
    </dxf>
    <dxf>
      <numFmt numFmtId="166" formatCode="mmmm"/>
    </dxf>
    <dxf>
      <numFmt numFmtId="166" formatCode="mmmm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EAEAEA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B2B2B2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201930</xdr:colOff>
      <xdr:row>0</xdr:row>
      <xdr:rowOff>0</xdr:rowOff>
    </xdr:from>
    <xdr:to>
      <xdr:col>23</xdr:col>
      <xdr:colOff>200025</xdr:colOff>
      <xdr:row>2</xdr:row>
      <xdr:rowOff>151495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0C340B-1543-4FBB-A428-89258525C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8180" y="0"/>
          <a:ext cx="2284095" cy="57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Vertex4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62">
      <a:majorFont>
        <a:latin typeface="Seaford"/>
        <a:ea typeface=""/>
        <a:cs typeface=""/>
      </a:majorFont>
      <a:minorFont>
        <a:latin typeface="Seaford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3E927-6325-4D46-9212-6392F060E3E5}">
  <dimension ref="A1:X44"/>
  <sheetViews>
    <sheetView tabSelected="1" topLeftCell="A5" workbookViewId="0">
      <selection activeCell="Y16" sqref="Y16"/>
    </sheetView>
  </sheetViews>
  <sheetFormatPr defaultRowHeight="13.2" x14ac:dyDescent="0.25"/>
  <cols>
    <col min="1" max="24" width="4.33203125" customWidth="1"/>
  </cols>
  <sheetData>
    <row r="1" spans="1:24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21" x14ac:dyDescent="0.4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3"/>
      <c r="K2" s="23"/>
      <c r="L2" s="23"/>
      <c r="M2" s="23"/>
      <c r="N2" s="23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ht="13.8" x14ac:dyDescent="0.25">
      <c r="A4" s="7"/>
      <c r="B4" s="8" t="s">
        <v>1</v>
      </c>
      <c r="C4" s="28">
        <f ca="1">IF(MONTH(TODAY())=12,YEAR(TODAY())+1,YEAR(TODAY()))</f>
        <v>2026</v>
      </c>
      <c r="D4" s="28"/>
      <c r="E4" s="28"/>
      <c r="F4" s="7"/>
      <c r="G4" s="7"/>
      <c r="H4" s="8" t="s">
        <v>2</v>
      </c>
      <c r="I4" s="28">
        <v>9</v>
      </c>
      <c r="J4" s="28"/>
      <c r="K4" s="7"/>
      <c r="L4" s="7"/>
      <c r="M4" s="8" t="s">
        <v>3</v>
      </c>
      <c r="N4" s="28">
        <v>2</v>
      </c>
      <c r="O4" s="28"/>
      <c r="P4" s="24" t="s">
        <v>9</v>
      </c>
      <c r="Q4" s="25"/>
      <c r="R4" s="25"/>
      <c r="S4" s="25"/>
      <c r="T4" s="7"/>
      <c r="U4" s="7"/>
      <c r="V4" s="7"/>
      <c r="W4" s="9"/>
      <c r="X4" s="7"/>
    </row>
    <row r="5" spans="1:24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x14ac:dyDescent="0.25">
      <c r="A6" s="12" t="s">
        <v>5</v>
      </c>
      <c r="B6" s="12"/>
      <c r="C6" s="12"/>
      <c r="D6" s="12"/>
      <c r="E6" s="12"/>
      <c r="F6" s="5"/>
      <c r="G6" s="15" t="s">
        <v>6</v>
      </c>
      <c r="H6" s="15"/>
      <c r="I6" s="15"/>
      <c r="J6" s="15"/>
      <c r="K6" s="5"/>
      <c r="L6" s="16" t="s">
        <v>7</v>
      </c>
      <c r="M6" s="16"/>
      <c r="N6" s="16"/>
      <c r="O6" s="5"/>
      <c r="P6" s="20" t="s">
        <v>8</v>
      </c>
      <c r="Q6" s="20"/>
      <c r="R6" s="20"/>
      <c r="S6" s="20"/>
      <c r="T6" s="5"/>
      <c r="U6" s="13" t="s">
        <v>4</v>
      </c>
      <c r="V6" s="13"/>
      <c r="W6" s="13"/>
      <c r="X6" s="13"/>
    </row>
    <row r="7" spans="1:24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5"/>
    </row>
    <row r="8" spans="1:24" ht="19.2" x14ac:dyDescent="0.35">
      <c r="A8" s="27">
        <f ca="1">DATE(C4,I4,1)</f>
        <v>46266</v>
      </c>
      <c r="B8" s="27"/>
      <c r="C8" s="27"/>
      <c r="D8" s="27"/>
      <c r="E8" s="27"/>
      <c r="F8" s="27"/>
      <c r="G8" s="27"/>
      <c r="H8" s="10"/>
      <c r="I8" s="27">
        <f ca="1">DATE(YEAR(A8+42),MONTH(A8+42),1)</f>
        <v>46296</v>
      </c>
      <c r="J8" s="27"/>
      <c r="K8" s="27"/>
      <c r="L8" s="27"/>
      <c r="M8" s="27"/>
      <c r="N8" s="27"/>
      <c r="O8" s="27"/>
      <c r="P8" s="10"/>
      <c r="Q8" s="27">
        <f ca="1">DATE(YEAR(I8+42),MONTH(I8+42),1)</f>
        <v>46327</v>
      </c>
      <c r="R8" s="27"/>
      <c r="S8" s="27"/>
      <c r="T8" s="27"/>
      <c r="U8" s="27"/>
      <c r="V8" s="27"/>
      <c r="W8" s="27"/>
      <c r="X8" s="11"/>
    </row>
    <row r="9" spans="1:24" ht="15.6" x14ac:dyDescent="0.25">
      <c r="A9" s="1" t="str">
        <f>CHOOSE(1+MOD($N$4+1-2,7),"S","M","T","W","T","F","S")</f>
        <v>M</v>
      </c>
      <c r="B9" s="1" t="str">
        <f>CHOOSE(1+MOD($N$4+2-2,7),"S","M","T","W","T","F","S")</f>
        <v>T</v>
      </c>
      <c r="C9" s="1" t="str">
        <f>CHOOSE(1+MOD($N$4+3-2,7),"S","M","T","W","T","F","S")</f>
        <v>W</v>
      </c>
      <c r="D9" s="1" t="str">
        <f>CHOOSE(1+MOD($N$4+4-2,7),"S","M","T","W","T","F","S")</f>
        <v>T</v>
      </c>
      <c r="E9" s="1" t="str">
        <f>CHOOSE(1+MOD($N$4+5-2,7),"S","M","T","W","T","F","S")</f>
        <v>F</v>
      </c>
      <c r="F9" s="1" t="str">
        <f>CHOOSE(1+MOD($N$4+6-2,7),"S","M","T","W","T","F","S")</f>
        <v>S</v>
      </c>
      <c r="G9" s="1" t="str">
        <f>CHOOSE(1+MOD($N$4+7-2,7),"S","M","T","W","T","F","S")</f>
        <v>S</v>
      </c>
      <c r="H9" s="4"/>
      <c r="I9" s="1" t="str">
        <f>CHOOSE(1+MOD($N$4+1-2,7),"S","M","T","W","T","F","S")</f>
        <v>M</v>
      </c>
      <c r="J9" s="1" t="str">
        <f>CHOOSE(1+MOD($N$4+2-2,7),"S","M","T","W","T","F","S")</f>
        <v>T</v>
      </c>
      <c r="K9" s="1" t="str">
        <f>CHOOSE(1+MOD($N$4+3-2,7),"S","M","T","W","T","F","S")</f>
        <v>W</v>
      </c>
      <c r="L9" s="1" t="str">
        <f>CHOOSE(1+MOD($N$4+4-2,7),"S","M","T","W","T","F","S")</f>
        <v>T</v>
      </c>
      <c r="M9" s="1" t="str">
        <f>CHOOSE(1+MOD($N$4+5-2,7),"S","M","T","W","T","F","S")</f>
        <v>F</v>
      </c>
      <c r="N9" s="1" t="str">
        <f>CHOOSE(1+MOD($N$4+6-2,7),"S","M","T","W","T","F","S")</f>
        <v>S</v>
      </c>
      <c r="O9" s="1" t="str">
        <f>CHOOSE(1+MOD($N$4+7-2,7),"S","M","T","W","T","F","S")</f>
        <v>S</v>
      </c>
      <c r="P9" s="4"/>
      <c r="Q9" s="1" t="str">
        <f>CHOOSE(1+MOD($N$4+1-2,7),"S","M","T","W","T","F","S")</f>
        <v>M</v>
      </c>
      <c r="R9" s="1" t="str">
        <f>CHOOSE(1+MOD($N$4+2-2,7),"S","M","T","W","T","F","S")</f>
        <v>T</v>
      </c>
      <c r="S9" s="1" t="str">
        <f>CHOOSE(1+MOD($N$4+3-2,7),"S","M","T","W","T","F","S")</f>
        <v>W</v>
      </c>
      <c r="T9" s="1" t="str">
        <f>CHOOSE(1+MOD($N$4+4-2,7),"S","M","T","W","T","F","S")</f>
        <v>T</v>
      </c>
      <c r="U9" s="1" t="str">
        <f>CHOOSE(1+MOD($N$4+5-2,7),"S","M","T","W","T","F","S")</f>
        <v>F</v>
      </c>
      <c r="V9" s="1" t="str">
        <f>CHOOSE(1+MOD($N$4+6-2,7),"S","M","T","W","T","F","S")</f>
        <v>S</v>
      </c>
      <c r="W9" s="1" t="str">
        <f>CHOOSE(1+MOD($N$4+7-2,7),"S","M","T","W","T","F","S")</f>
        <v>S</v>
      </c>
      <c r="X9" s="4"/>
    </row>
    <row r="10" spans="1:24" x14ac:dyDescent="0.25">
      <c r="A10" s="3" t="str">
        <f ca="1">IF(WEEKDAY(A8,1)=MOD($N$4-1,7)+1,A8,"")</f>
        <v/>
      </c>
      <c r="B10" s="3">
        <f ca="1">IF(A10="",IF(WEEKDAY(A8,1)=MOD($N$4,7)+1,A8,""),A10+1)</f>
        <v>46266</v>
      </c>
      <c r="C10" s="21">
        <f ca="1">IF(B10="",IF(WEEKDAY(A8,1)=MOD($N$4+1,7)+1,A8,""),B10+1)</f>
        <v>46267</v>
      </c>
      <c r="D10" s="3">
        <f ca="1">IF(C10="",IF(WEEKDAY(A8,1)=MOD($N$4+2,7)+1,A8,""),C10+1)</f>
        <v>46268</v>
      </c>
      <c r="E10" s="3">
        <f ca="1">IF(D10="",IF(WEEKDAY(A8,1)=MOD($N$4+3,7)+1,A8,""),D10+1)</f>
        <v>46269</v>
      </c>
      <c r="F10" s="3">
        <f ca="1">IF(E10="",IF(WEEKDAY(A8,1)=MOD($N$4+4,7)+1,A8,""),E10+1)</f>
        <v>46270</v>
      </c>
      <c r="G10" s="3">
        <f ca="1">IF(F10="",IF(WEEKDAY(A8,1)=MOD($N$4+5,7)+1,A8,""),F10+1)</f>
        <v>46271</v>
      </c>
      <c r="H10" s="2"/>
      <c r="I10" s="3" t="str">
        <f ca="1">IF(WEEKDAY(I8,1)=MOD($N$4-1,7)+1,I8,"")</f>
        <v/>
      </c>
      <c r="J10" s="3" t="str">
        <f ca="1">IF(I10="",IF(WEEKDAY(I8,1)=MOD($N$4,7)+1,I8,""),I10+1)</f>
        <v/>
      </c>
      <c r="K10" s="3" t="str">
        <f ca="1">IF(J10="",IF(WEEKDAY(I8,1)=MOD($N$4+1,7)+1,I8,""),J10+1)</f>
        <v/>
      </c>
      <c r="L10" s="3">
        <f ca="1">IF(K10="",IF(WEEKDAY(I8,1)=MOD($N$4+2,7)+1,I8,""),K10+1)</f>
        <v>46296</v>
      </c>
      <c r="M10" s="3">
        <f ca="1">IF(L10="",IF(WEEKDAY(I8,1)=MOD($N$4+3,7)+1,I8,""),L10+1)</f>
        <v>46297</v>
      </c>
      <c r="N10" s="3">
        <f ca="1">IF(M10="",IF(WEEKDAY(I8,1)=MOD($N$4+4,7)+1,I8,""),M10+1)</f>
        <v>46298</v>
      </c>
      <c r="O10" s="3">
        <f ca="1">IF(N10="",IF(WEEKDAY(I8,1)=MOD($N$4+5,7)+1,I8,""),N10+1)</f>
        <v>46299</v>
      </c>
      <c r="P10" s="2"/>
      <c r="Q10" s="3" t="str">
        <f ca="1">IF(WEEKDAY(Q8,1)=MOD($N$4-1,7)+1,Q8,"")</f>
        <v/>
      </c>
      <c r="R10" s="3" t="str">
        <f ca="1">IF(Q10="",IF(WEEKDAY(Q8,1)=MOD($N$4,7)+1,Q8,""),Q10+1)</f>
        <v/>
      </c>
      <c r="S10" s="3" t="str">
        <f ca="1">IF(R10="",IF(WEEKDAY(Q8,1)=MOD($N$4+1,7)+1,Q8,""),R10+1)</f>
        <v/>
      </c>
      <c r="T10" s="3" t="str">
        <f ca="1">IF(S10="",IF(WEEKDAY(Q8,1)=MOD($N$4+2,7)+1,Q8,""),S10+1)</f>
        <v/>
      </c>
      <c r="U10" s="3" t="str">
        <f ca="1">IF(T10="",IF(WEEKDAY(Q8,1)=MOD($N$4+3,7)+1,Q8,""),T10+1)</f>
        <v/>
      </c>
      <c r="V10" s="3" t="str">
        <f ca="1">IF(U10="",IF(WEEKDAY(Q8,1)=MOD($N$4+4,7)+1,Q8,""),U10+1)</f>
        <v/>
      </c>
      <c r="W10" s="3">
        <f ca="1">IF(V10="",IF(WEEKDAY(Q8,1)=MOD($N$4+5,7)+1,Q8,""),V10+1)</f>
        <v>46327</v>
      </c>
      <c r="X10" s="5"/>
    </row>
    <row r="11" spans="1:24" x14ac:dyDescent="0.25">
      <c r="A11" s="3">
        <f ca="1">IF(G10="","",IF(MONTH(G10+1)&lt;&gt;MONTH(G10),"",G10+1))</f>
        <v>46272</v>
      </c>
      <c r="B11" s="3">
        <f ca="1">IF(A11="","",IF(MONTH(A11+1)&lt;&gt;MONTH(A11),"",A11+1))</f>
        <v>46273</v>
      </c>
      <c r="C11" s="17">
        <f t="shared" ref="C11:G15" ca="1" si="0">IF(B11="","",IF(MONTH(B11+1)&lt;&gt;MONTH(B11),"",B11+1))</f>
        <v>46274</v>
      </c>
      <c r="D11" s="3">
        <f t="shared" ca="1" si="0"/>
        <v>46275</v>
      </c>
      <c r="E11" s="3">
        <f t="shared" ca="1" si="0"/>
        <v>46276</v>
      </c>
      <c r="F11" s="3">
        <f t="shared" ca="1" si="0"/>
        <v>46277</v>
      </c>
      <c r="G11" s="3">
        <f t="shared" ca="1" si="0"/>
        <v>46278</v>
      </c>
      <c r="H11" s="2"/>
      <c r="I11" s="3">
        <f ca="1">IF(O10="","",IF(MONTH(O10+1)&lt;&gt;MONTH(O10),"",O10+1))</f>
        <v>46300</v>
      </c>
      <c r="J11" s="3">
        <f ca="1">IF(I11="","",IF(MONTH(I11+1)&lt;&gt;MONTH(I11),"",I11+1))</f>
        <v>46301</v>
      </c>
      <c r="K11" s="26">
        <f t="shared" ref="K11:O15" ca="1" si="1">IF(J11="","",IF(MONTH(J11+1)&lt;&gt;MONTH(J11),"",J11+1))</f>
        <v>46302</v>
      </c>
      <c r="L11" s="3">
        <f t="shared" ca="1" si="1"/>
        <v>46303</v>
      </c>
      <c r="M11" s="3">
        <f t="shared" ca="1" si="1"/>
        <v>46304</v>
      </c>
      <c r="N11" s="3">
        <f t="shared" ca="1" si="1"/>
        <v>46305</v>
      </c>
      <c r="O11" s="3">
        <f t="shared" ca="1" si="1"/>
        <v>46306</v>
      </c>
      <c r="P11" s="2"/>
      <c r="Q11" s="3">
        <f ca="1">IF(W10="","",IF(MONTH(W10+1)&lt;&gt;MONTH(W10),"",W10+1))</f>
        <v>46328</v>
      </c>
      <c r="R11" s="3">
        <f ca="1">IF(Q11="","",IF(MONTH(Q11+1)&lt;&gt;MONTH(Q11),"",Q11+1))</f>
        <v>46329</v>
      </c>
      <c r="S11" s="3">
        <f t="shared" ref="S11:W15" ca="1" si="2">IF(R11="","",IF(MONTH(R11+1)&lt;&gt;MONTH(R11),"",R11+1))</f>
        <v>46330</v>
      </c>
      <c r="T11" s="3">
        <f t="shared" ca="1" si="2"/>
        <v>46331</v>
      </c>
      <c r="U11" s="3">
        <f t="shared" ca="1" si="2"/>
        <v>46332</v>
      </c>
      <c r="V11" s="3">
        <f t="shared" ca="1" si="2"/>
        <v>46333</v>
      </c>
      <c r="W11" s="3">
        <f t="shared" ca="1" si="2"/>
        <v>46334</v>
      </c>
      <c r="X11" s="5"/>
    </row>
    <row r="12" spans="1:24" x14ac:dyDescent="0.25">
      <c r="A12" s="3">
        <f ca="1">IF(G11="","",IF(MONTH(G11+1)&lt;&gt;MONTH(G11),"",G11+1))</f>
        <v>46279</v>
      </c>
      <c r="B12" s="3">
        <f ca="1">IF(A12="","",IF(MONTH(A12+1)&lt;&gt;MONTH(A12),"",A12+1))</f>
        <v>46280</v>
      </c>
      <c r="C12" s="14">
        <f t="shared" ca="1" si="0"/>
        <v>46281</v>
      </c>
      <c r="D12" s="3">
        <f t="shared" ca="1" si="0"/>
        <v>46282</v>
      </c>
      <c r="E12" s="3">
        <f t="shared" ca="1" si="0"/>
        <v>46283</v>
      </c>
      <c r="F12" s="3">
        <f t="shared" ca="1" si="0"/>
        <v>46284</v>
      </c>
      <c r="G12" s="3">
        <f t="shared" ca="1" si="0"/>
        <v>46285</v>
      </c>
      <c r="H12" s="2"/>
      <c r="I12" s="3">
        <f ca="1">IF(O11="","",IF(MONTH(O11+1)&lt;&gt;MONTH(O11),"",O11+1))</f>
        <v>46307</v>
      </c>
      <c r="J12" s="3">
        <f ca="1">IF(I12="","",IF(MONTH(I12+1)&lt;&gt;MONTH(I12),"",I12+1))</f>
        <v>46308</v>
      </c>
      <c r="K12" s="21">
        <f t="shared" ca="1" si="1"/>
        <v>46309</v>
      </c>
      <c r="L12" s="3">
        <f t="shared" ca="1" si="1"/>
        <v>46310</v>
      </c>
      <c r="M12" s="3">
        <f t="shared" ca="1" si="1"/>
        <v>46311</v>
      </c>
      <c r="N12" s="3">
        <f t="shared" ca="1" si="1"/>
        <v>46312</v>
      </c>
      <c r="O12" s="3">
        <f t="shared" ca="1" si="1"/>
        <v>46313</v>
      </c>
      <c r="P12" s="2"/>
      <c r="Q12" s="3">
        <f ca="1">IF(W11="","",IF(MONTH(W11+1)&lt;&gt;MONTH(W11),"",W11+1))</f>
        <v>46335</v>
      </c>
      <c r="R12" s="3">
        <f ca="1">IF(Q12="","",IF(MONTH(Q12+1)&lt;&gt;MONTH(Q12),"",Q12+1))</f>
        <v>46336</v>
      </c>
      <c r="S12" s="21">
        <f t="shared" ca="1" si="2"/>
        <v>46337</v>
      </c>
      <c r="T12" s="3">
        <f t="shared" ca="1" si="2"/>
        <v>46338</v>
      </c>
      <c r="U12" s="3">
        <f t="shared" ca="1" si="2"/>
        <v>46339</v>
      </c>
      <c r="V12" s="3">
        <f t="shared" ca="1" si="2"/>
        <v>46340</v>
      </c>
      <c r="W12" s="3">
        <f t="shared" ca="1" si="2"/>
        <v>46341</v>
      </c>
      <c r="X12" s="5"/>
    </row>
    <row r="13" spans="1:24" x14ac:dyDescent="0.25">
      <c r="A13" s="3">
        <f ca="1">IF(G12="","",IF(MONTH(G12+1)&lt;&gt;MONTH(G12),"",G12+1))</f>
        <v>46286</v>
      </c>
      <c r="B13" s="3">
        <f ca="1">IF(A13="","",IF(MONTH(A13+1)&lt;&gt;MONTH(A13),"",A13+1))</f>
        <v>46287</v>
      </c>
      <c r="C13" s="18">
        <f t="shared" ca="1" si="0"/>
        <v>46288</v>
      </c>
      <c r="D13" s="3">
        <f t="shared" ca="1" si="0"/>
        <v>46289</v>
      </c>
      <c r="E13" s="3">
        <f t="shared" ca="1" si="0"/>
        <v>46290</v>
      </c>
      <c r="F13" s="3">
        <f t="shared" ca="1" si="0"/>
        <v>46291</v>
      </c>
      <c r="G13" s="3">
        <f t="shared" ca="1" si="0"/>
        <v>46292</v>
      </c>
      <c r="H13" s="2"/>
      <c r="I13" s="3">
        <f ca="1">IF(O12="","",IF(MONTH(O12+1)&lt;&gt;MONTH(O12),"",O12+1))</f>
        <v>46314</v>
      </c>
      <c r="J13" s="3">
        <f ca="1">IF(I13="","",IF(MONTH(I13+1)&lt;&gt;MONTH(I13),"",I13+1))</f>
        <v>46315</v>
      </c>
      <c r="K13" s="19">
        <f t="shared" ca="1" si="1"/>
        <v>46316</v>
      </c>
      <c r="L13" s="3">
        <f t="shared" ca="1" si="1"/>
        <v>46317</v>
      </c>
      <c r="M13" s="3">
        <f t="shared" ca="1" si="1"/>
        <v>46318</v>
      </c>
      <c r="N13" s="14">
        <f t="shared" ca="1" si="1"/>
        <v>46319</v>
      </c>
      <c r="O13" s="3">
        <f t="shared" ca="1" si="1"/>
        <v>46320</v>
      </c>
      <c r="P13" s="2"/>
      <c r="Q13" s="3">
        <f ca="1">IF(W12="","",IF(MONTH(W12+1)&lt;&gt;MONTH(W12),"",W12+1))</f>
        <v>46342</v>
      </c>
      <c r="R13" s="3">
        <f ca="1">IF(Q13="","",IF(MONTH(Q13+1)&lt;&gt;MONTH(Q13),"",Q13+1))</f>
        <v>46343</v>
      </c>
      <c r="S13" s="17">
        <f t="shared" ca="1" si="2"/>
        <v>46344</v>
      </c>
      <c r="T13" s="3">
        <f t="shared" ca="1" si="2"/>
        <v>46345</v>
      </c>
      <c r="U13" s="3">
        <f t="shared" ca="1" si="2"/>
        <v>46346</v>
      </c>
      <c r="V13" s="3">
        <f t="shared" ca="1" si="2"/>
        <v>46347</v>
      </c>
      <c r="W13" s="3">
        <f t="shared" ca="1" si="2"/>
        <v>46348</v>
      </c>
      <c r="X13" s="5"/>
    </row>
    <row r="14" spans="1:24" x14ac:dyDescent="0.25">
      <c r="A14" s="3">
        <f ca="1">IF(G13="","",IF(MONTH(G13+1)&lt;&gt;MONTH(G13),"",G13+1))</f>
        <v>46293</v>
      </c>
      <c r="B14" s="3">
        <f ca="1">IF(A14="","",IF(MONTH(A14+1)&lt;&gt;MONTH(A14),"",A14+1))</f>
        <v>46294</v>
      </c>
      <c r="C14" s="3">
        <f t="shared" ca="1" si="0"/>
        <v>46295</v>
      </c>
      <c r="D14" s="3" t="str">
        <f t="shared" ca="1" si="0"/>
        <v/>
      </c>
      <c r="E14" s="3" t="str">
        <f t="shared" ca="1" si="0"/>
        <v/>
      </c>
      <c r="F14" s="3" t="str">
        <f t="shared" ca="1" si="0"/>
        <v/>
      </c>
      <c r="G14" s="3" t="str">
        <f t="shared" ca="1" si="0"/>
        <v/>
      </c>
      <c r="H14" s="2"/>
      <c r="I14" s="3">
        <f ca="1">IF(O13="","",IF(MONTH(O13+1)&lt;&gt;MONTH(O13),"",O13+1))</f>
        <v>46321</v>
      </c>
      <c r="J14" s="3">
        <f ca="1">IF(I14="","",IF(MONTH(I14+1)&lt;&gt;MONTH(I14),"",I14+1))</f>
        <v>46322</v>
      </c>
      <c r="K14" s="3">
        <f t="shared" ca="1" si="1"/>
        <v>46323</v>
      </c>
      <c r="L14" s="3">
        <f t="shared" ca="1" si="1"/>
        <v>46324</v>
      </c>
      <c r="M14" s="3">
        <f t="shared" ca="1" si="1"/>
        <v>46325</v>
      </c>
      <c r="N14" s="3">
        <f t="shared" ca="1" si="1"/>
        <v>46326</v>
      </c>
      <c r="O14" s="3" t="str">
        <f t="shared" ca="1" si="1"/>
        <v/>
      </c>
      <c r="P14" s="2"/>
      <c r="Q14" s="3">
        <f ca="1">IF(W13="","",IF(MONTH(W13+1)&lt;&gt;MONTH(W13),"",W13+1))</f>
        <v>46349</v>
      </c>
      <c r="R14" s="3">
        <f ca="1">IF(Q14="","",IF(MONTH(Q14+1)&lt;&gt;MONTH(Q14),"",Q14+1))</f>
        <v>46350</v>
      </c>
      <c r="S14" s="14">
        <f t="shared" ca="1" si="2"/>
        <v>46351</v>
      </c>
      <c r="T14" s="3">
        <f t="shared" ca="1" si="2"/>
        <v>46352</v>
      </c>
      <c r="U14" s="3">
        <f t="shared" ca="1" si="2"/>
        <v>46353</v>
      </c>
      <c r="V14" s="3">
        <f t="shared" ca="1" si="2"/>
        <v>46354</v>
      </c>
      <c r="W14" s="3">
        <f t="shared" ca="1" si="2"/>
        <v>46355</v>
      </c>
      <c r="X14" s="5"/>
    </row>
    <row r="15" spans="1:24" x14ac:dyDescent="0.25">
      <c r="A15" s="3" t="str">
        <f ca="1">IF(G14="","",IF(MONTH(G14+1)&lt;&gt;MONTH(G14),"",G14+1))</f>
        <v/>
      </c>
      <c r="B15" s="3" t="str">
        <f ca="1">IF(A15="","",IF(MONTH(A15+1)&lt;&gt;MONTH(A15),"",A15+1))</f>
        <v/>
      </c>
      <c r="C15" s="3" t="str">
        <f t="shared" ca="1" si="0"/>
        <v/>
      </c>
      <c r="D15" s="3" t="str">
        <f t="shared" ca="1" si="0"/>
        <v/>
      </c>
      <c r="E15" s="3" t="str">
        <f t="shared" ca="1" si="0"/>
        <v/>
      </c>
      <c r="F15" s="3" t="str">
        <f t="shared" ca="1" si="0"/>
        <v/>
      </c>
      <c r="G15" s="3" t="str">
        <f t="shared" ca="1" si="0"/>
        <v/>
      </c>
      <c r="H15" s="2"/>
      <c r="I15" s="3" t="str">
        <f ca="1">IF(O14="","",IF(MONTH(O14+1)&lt;&gt;MONTH(O14),"",O14+1))</f>
        <v/>
      </c>
      <c r="J15" s="3" t="str">
        <f ca="1">IF(I15="","",IF(MONTH(I15+1)&lt;&gt;MONTH(I15),"",I15+1))</f>
        <v/>
      </c>
      <c r="K15" s="3" t="str">
        <f t="shared" ca="1" si="1"/>
        <v/>
      </c>
      <c r="L15" s="3" t="str">
        <f t="shared" ca="1" si="1"/>
        <v/>
      </c>
      <c r="M15" s="3" t="str">
        <f t="shared" ca="1" si="1"/>
        <v/>
      </c>
      <c r="N15" s="3" t="str">
        <f t="shared" ca="1" si="1"/>
        <v/>
      </c>
      <c r="O15" s="3" t="str">
        <f t="shared" ca="1" si="1"/>
        <v/>
      </c>
      <c r="P15" s="2"/>
      <c r="Q15" s="3">
        <f ca="1">IF(W14="","",IF(MONTH(W14+1)&lt;&gt;MONTH(W14),"",W14+1))</f>
        <v>46356</v>
      </c>
      <c r="R15" s="3" t="str">
        <f ca="1">IF(Q15="","",IF(MONTH(Q15+1)&lt;&gt;MONTH(Q15),"",Q15+1))</f>
        <v/>
      </c>
      <c r="S15" s="3" t="str">
        <f t="shared" ca="1" si="2"/>
        <v/>
      </c>
      <c r="T15" s="3" t="str">
        <f t="shared" ca="1" si="2"/>
        <v/>
      </c>
      <c r="U15" s="3" t="str">
        <f t="shared" ca="1" si="2"/>
        <v/>
      </c>
      <c r="V15" s="3" t="str">
        <f t="shared" ca="1" si="2"/>
        <v/>
      </c>
      <c r="W15" s="3" t="str">
        <f t="shared" ca="1" si="2"/>
        <v/>
      </c>
      <c r="X15" s="5"/>
    </row>
    <row r="16" spans="1:24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5"/>
    </row>
    <row r="17" spans="1:24" ht="19.2" x14ac:dyDescent="0.25">
      <c r="A17" s="27">
        <f ca="1">DATE(YEAR(Q8+42),MONTH(Q8+42),1)</f>
        <v>46357</v>
      </c>
      <c r="B17" s="27"/>
      <c r="C17" s="27"/>
      <c r="D17" s="27"/>
      <c r="E17" s="27"/>
      <c r="F17" s="27"/>
      <c r="G17" s="27"/>
      <c r="H17" s="10"/>
      <c r="I17" s="27">
        <f ca="1">DATE(YEAR(A17+42),MONTH(A17+42),1)</f>
        <v>46388</v>
      </c>
      <c r="J17" s="27"/>
      <c r="K17" s="27"/>
      <c r="L17" s="27"/>
      <c r="M17" s="27"/>
      <c r="N17" s="27"/>
      <c r="O17" s="27"/>
      <c r="P17" s="10"/>
      <c r="Q17" s="27">
        <f ca="1">DATE(YEAR(I17+42),MONTH(I17+42),1)</f>
        <v>46419</v>
      </c>
      <c r="R17" s="27"/>
      <c r="S17" s="27"/>
      <c r="T17" s="27"/>
      <c r="U17" s="27"/>
      <c r="V17" s="27"/>
      <c r="W17" s="27"/>
      <c r="X17" s="5"/>
    </row>
    <row r="18" spans="1:24" ht="15.6" x14ac:dyDescent="0.25">
      <c r="A18" s="1" t="str">
        <f>CHOOSE(1+MOD($N$4+1-2,7),"S","M","T","W","T","F","S")</f>
        <v>M</v>
      </c>
      <c r="B18" s="1" t="str">
        <f>CHOOSE(1+MOD($N$4+2-2,7),"S","M","T","W","T","F","S")</f>
        <v>T</v>
      </c>
      <c r="C18" s="1" t="str">
        <f>CHOOSE(1+MOD($N$4+3-2,7),"S","M","T","W","T","F","S")</f>
        <v>W</v>
      </c>
      <c r="D18" s="1" t="str">
        <f>CHOOSE(1+MOD($N$4+4-2,7),"S","M","T","W","T","F","S")</f>
        <v>T</v>
      </c>
      <c r="E18" s="1" t="str">
        <f>CHOOSE(1+MOD($N$4+5-2,7),"S","M","T","W","T","F","S")</f>
        <v>F</v>
      </c>
      <c r="F18" s="1" t="str">
        <f>CHOOSE(1+MOD($N$4+6-2,7),"S","M","T","W","T","F","S")</f>
        <v>S</v>
      </c>
      <c r="G18" s="1" t="str">
        <f>CHOOSE(1+MOD($N$4+7-2,7),"S","M","T","W","T","F","S")</f>
        <v>S</v>
      </c>
      <c r="H18" s="4"/>
      <c r="I18" s="1" t="str">
        <f>CHOOSE(1+MOD($N$4+1-2,7),"S","M","T","W","T","F","S")</f>
        <v>M</v>
      </c>
      <c r="J18" s="1" t="str">
        <f>CHOOSE(1+MOD($N$4+2-2,7),"S","M","T","W","T","F","S")</f>
        <v>T</v>
      </c>
      <c r="K18" s="1" t="str">
        <f>CHOOSE(1+MOD($N$4+3-2,7),"S","M","T","W","T","F","S")</f>
        <v>W</v>
      </c>
      <c r="L18" s="1" t="str">
        <f>CHOOSE(1+MOD($N$4+4-2,7),"S","M","T","W","T","F","S")</f>
        <v>T</v>
      </c>
      <c r="M18" s="1" t="str">
        <f>CHOOSE(1+MOD($N$4+5-2,7),"S","M","T","W","T","F","S")</f>
        <v>F</v>
      </c>
      <c r="N18" s="1" t="str">
        <f>CHOOSE(1+MOD($N$4+6-2,7),"S","M","T","W","T","F","S")</f>
        <v>S</v>
      </c>
      <c r="O18" s="1" t="str">
        <f>CHOOSE(1+MOD($N$4+7-2,7),"S","M","T","W","T","F","S")</f>
        <v>S</v>
      </c>
      <c r="P18" s="4"/>
      <c r="Q18" s="1" t="str">
        <f>CHOOSE(1+MOD($N$4+1-2,7),"S","M","T","W","T","F","S")</f>
        <v>M</v>
      </c>
      <c r="R18" s="1" t="str">
        <f>CHOOSE(1+MOD($N$4+2-2,7),"S","M","T","W","T","F","S")</f>
        <v>T</v>
      </c>
      <c r="S18" s="1" t="str">
        <f>CHOOSE(1+MOD($N$4+3-2,7),"S","M","T","W","T","F","S")</f>
        <v>W</v>
      </c>
      <c r="T18" s="1" t="str">
        <f>CHOOSE(1+MOD($N$4+4-2,7),"S","M","T","W","T","F","S")</f>
        <v>T</v>
      </c>
      <c r="U18" s="1" t="str">
        <f>CHOOSE(1+MOD($N$4+5-2,7),"S","M","T","W","T","F","S")</f>
        <v>F</v>
      </c>
      <c r="V18" s="1" t="str">
        <f>CHOOSE(1+MOD($N$4+6-2,7),"S","M","T","W","T","F","S")</f>
        <v>S</v>
      </c>
      <c r="W18" s="1" t="str">
        <f>CHOOSE(1+MOD($N$4+7-2,7),"S","M","T","W","T","F","S")</f>
        <v>S</v>
      </c>
      <c r="X18" s="5"/>
    </row>
    <row r="19" spans="1:24" x14ac:dyDescent="0.25">
      <c r="A19" s="3" t="str">
        <f ca="1">IF(WEEKDAY(A17,1)=MOD($N$4-1,7)+1,A17,"")</f>
        <v/>
      </c>
      <c r="B19" s="3">
        <f ca="1">IF(A19="",IF(WEEKDAY(A17,1)=MOD($N$4,7)+1,A17,""),A19+1)</f>
        <v>46357</v>
      </c>
      <c r="C19" s="18">
        <f ca="1">IF(B19="",IF(WEEKDAY(A17,1)=MOD($N$4+1,7)+1,A17,""),B19+1)</f>
        <v>46358</v>
      </c>
      <c r="D19" s="3">
        <f ca="1">IF(C19="",IF(WEEKDAY(A17,1)=MOD($N$4+2,7)+1,A17,""),C19+1)</f>
        <v>46359</v>
      </c>
      <c r="E19" s="3">
        <f ca="1">IF(D19="",IF(WEEKDAY(A17,1)=MOD($N$4+3,7)+1,A17,""),D19+1)</f>
        <v>46360</v>
      </c>
      <c r="F19" s="3">
        <f ca="1">IF(E19="",IF(WEEKDAY(A17,1)=MOD($N$4+4,7)+1,A17,""),E19+1)</f>
        <v>46361</v>
      </c>
      <c r="G19" s="3">
        <f ca="1">IF(F19="",IF(WEEKDAY(A17,1)=MOD($N$4+5,7)+1,A17,""),F19+1)</f>
        <v>46362</v>
      </c>
      <c r="H19" s="2"/>
      <c r="I19" s="3" t="str">
        <f ca="1">IF(WEEKDAY(I17,1)=MOD($N$4-1,7)+1,I17,"")</f>
        <v/>
      </c>
      <c r="J19" s="3" t="str">
        <f ca="1">IF(I19="",IF(WEEKDAY(I17,1)=MOD($N$4,7)+1,I17,""),I19+1)</f>
        <v/>
      </c>
      <c r="K19" s="3" t="str">
        <f ca="1">IF(J19="",IF(WEEKDAY(I17,1)=MOD($N$4+1,7)+1,I17,""),J19+1)</f>
        <v/>
      </c>
      <c r="L19" s="3" t="str">
        <f ca="1">IF(K19="",IF(WEEKDAY(I17,1)=MOD($N$4+2,7)+1,I17,""),K19+1)</f>
        <v/>
      </c>
      <c r="M19" s="3">
        <f ca="1">IF(L19="",IF(WEEKDAY(I17,1)=MOD($N$4+3,7)+1,I17,""),L19+1)</f>
        <v>46388</v>
      </c>
      <c r="N19" s="3">
        <f ca="1">IF(M19="",IF(WEEKDAY(I17,1)=MOD($N$4+4,7)+1,I17,""),M19+1)</f>
        <v>46389</v>
      </c>
      <c r="O19" s="3">
        <f ca="1">IF(N19="",IF(WEEKDAY(I17,1)=MOD($N$4+5,7)+1,I17,""),N19+1)</f>
        <v>46390</v>
      </c>
      <c r="P19" s="2"/>
      <c r="Q19" s="3">
        <f ca="1">IF(WEEKDAY(Q17,1)=MOD($N$4-1,7)+1,Q17,"")</f>
        <v>46419</v>
      </c>
      <c r="R19" s="3">
        <f ca="1">IF(Q19="",IF(WEEKDAY(Q17,1)=MOD($N$4,7)+1,Q17,""),Q19+1)</f>
        <v>46420</v>
      </c>
      <c r="S19" s="3">
        <f ca="1">IF(R19="",IF(WEEKDAY(Q17,1)=MOD($N$4+1,7)+1,Q17,""),R19+1)</f>
        <v>46421</v>
      </c>
      <c r="T19" s="3">
        <f ca="1">IF(S19="",IF(WEEKDAY(Q17,1)=MOD($N$4+2,7)+1,Q17,""),S19+1)</f>
        <v>46422</v>
      </c>
      <c r="U19" s="3">
        <f ca="1">IF(T19="",IF(WEEKDAY(Q17,1)=MOD($N$4+3,7)+1,Q17,""),T19+1)</f>
        <v>46423</v>
      </c>
      <c r="V19" s="3">
        <f ca="1">IF(U19="",IF(WEEKDAY(Q17,1)=MOD($N$4+4,7)+1,Q17,""),U19+1)</f>
        <v>46424</v>
      </c>
      <c r="W19" s="3">
        <f ca="1">IF(V19="",IF(WEEKDAY(Q17,1)=MOD($N$4+5,7)+1,Q17,""),V19+1)</f>
        <v>46425</v>
      </c>
      <c r="X19" s="5"/>
    </row>
    <row r="20" spans="1:24" x14ac:dyDescent="0.25">
      <c r="A20" s="3">
        <f ca="1">IF(G19="","",IF(MONTH(G19+1)&lt;&gt;MONTH(G19),"",G19+1))</f>
        <v>46363</v>
      </c>
      <c r="B20" s="3">
        <f ca="1">IF(A20="","",IF(MONTH(A20+1)&lt;&gt;MONTH(A20),"",A20+1))</f>
        <v>46364</v>
      </c>
      <c r="C20" s="3">
        <f t="shared" ref="C20:G24" ca="1" si="3">IF(B20="","",IF(MONTH(B20+1)&lt;&gt;MONTH(B20),"",B20+1))</f>
        <v>46365</v>
      </c>
      <c r="D20" s="3">
        <f t="shared" ca="1" si="3"/>
        <v>46366</v>
      </c>
      <c r="E20" s="3">
        <f t="shared" ca="1" si="3"/>
        <v>46367</v>
      </c>
      <c r="F20" s="3">
        <f t="shared" ca="1" si="3"/>
        <v>46368</v>
      </c>
      <c r="G20" s="3">
        <f t="shared" ca="1" si="3"/>
        <v>46369</v>
      </c>
      <c r="H20" s="2"/>
      <c r="I20" s="3">
        <f ca="1">IF(O19="","",IF(MONTH(O19+1)&lt;&gt;MONTH(O19),"",O19+1))</f>
        <v>46391</v>
      </c>
      <c r="J20" s="3">
        <f ca="1">IF(I20="","",IF(MONTH(I20+1)&lt;&gt;MONTH(I20),"",I20+1))</f>
        <v>46392</v>
      </c>
      <c r="K20" s="21">
        <f t="shared" ref="K20:O24" ca="1" si="4">IF(J20="","",IF(MONTH(J20+1)&lt;&gt;MONTH(J20),"",J20+1))</f>
        <v>46393</v>
      </c>
      <c r="L20" s="3">
        <f t="shared" ca="1" si="4"/>
        <v>46394</v>
      </c>
      <c r="M20" s="3">
        <f t="shared" ca="1" si="4"/>
        <v>46395</v>
      </c>
      <c r="N20" s="3">
        <f t="shared" ca="1" si="4"/>
        <v>46396</v>
      </c>
      <c r="O20" s="3">
        <f t="shared" ca="1" si="4"/>
        <v>46397</v>
      </c>
      <c r="P20" s="2"/>
      <c r="Q20" s="3">
        <f ca="1">IF(W19="","",IF(MONTH(W19+1)&lt;&gt;MONTH(W19),"",W19+1))</f>
        <v>46426</v>
      </c>
      <c r="R20" s="3">
        <f ca="1">IF(Q20="","",IF(MONTH(Q20+1)&lt;&gt;MONTH(Q20),"",Q20+1))</f>
        <v>46427</v>
      </c>
      <c r="S20" s="21">
        <f t="shared" ref="S20:W24" ca="1" si="5">IF(R20="","",IF(MONTH(R20+1)&lt;&gt;MONTH(R20),"",R20+1))</f>
        <v>46428</v>
      </c>
      <c r="T20" s="3">
        <f t="shared" ca="1" si="5"/>
        <v>46429</v>
      </c>
      <c r="U20" s="3">
        <f t="shared" ca="1" si="5"/>
        <v>46430</v>
      </c>
      <c r="V20" s="3">
        <f t="shared" ca="1" si="5"/>
        <v>46431</v>
      </c>
      <c r="W20" s="3">
        <f t="shared" ca="1" si="5"/>
        <v>46432</v>
      </c>
      <c r="X20" s="5"/>
    </row>
    <row r="21" spans="1:24" x14ac:dyDescent="0.25">
      <c r="A21" s="3">
        <f ca="1">IF(G20="","",IF(MONTH(G20+1)&lt;&gt;MONTH(G20),"",G20+1))</f>
        <v>46370</v>
      </c>
      <c r="B21" s="3">
        <f ca="1">IF(A21="","",IF(MONTH(A21+1)&lt;&gt;MONTH(A21),"",A21+1))</f>
        <v>46371</v>
      </c>
      <c r="C21" s="3">
        <f t="shared" ca="1" si="3"/>
        <v>46372</v>
      </c>
      <c r="D21" s="3">
        <f t="shared" ca="1" si="3"/>
        <v>46373</v>
      </c>
      <c r="E21" s="3">
        <f t="shared" ca="1" si="3"/>
        <v>46374</v>
      </c>
      <c r="F21" s="3">
        <f t="shared" ca="1" si="3"/>
        <v>46375</v>
      </c>
      <c r="G21" s="3">
        <f t="shared" ca="1" si="3"/>
        <v>46376</v>
      </c>
      <c r="H21" s="2"/>
      <c r="I21" s="3">
        <f ca="1">IF(O20="","",IF(MONTH(O20+1)&lt;&gt;MONTH(O20),"",O20+1))</f>
        <v>46398</v>
      </c>
      <c r="J21" s="3">
        <f ca="1">IF(I21="","",IF(MONTH(I21+1)&lt;&gt;MONTH(I21),"",I21+1))</f>
        <v>46399</v>
      </c>
      <c r="K21" s="3">
        <f t="shared" ca="1" si="4"/>
        <v>46400</v>
      </c>
      <c r="L21" s="3">
        <f t="shared" ca="1" si="4"/>
        <v>46401</v>
      </c>
      <c r="M21" s="3">
        <f t="shared" ca="1" si="4"/>
        <v>46402</v>
      </c>
      <c r="N21" s="3">
        <f t="shared" ca="1" si="4"/>
        <v>46403</v>
      </c>
      <c r="O21" s="3">
        <f t="shared" ca="1" si="4"/>
        <v>46404</v>
      </c>
      <c r="P21" s="2"/>
      <c r="Q21" s="3">
        <f ca="1">IF(W20="","",IF(MONTH(W20+1)&lt;&gt;MONTH(W20),"",W20+1))</f>
        <v>46433</v>
      </c>
      <c r="R21" s="3">
        <f ca="1">IF(Q21="","",IF(MONTH(Q21+1)&lt;&gt;MONTH(Q21),"",Q21+1))</f>
        <v>46434</v>
      </c>
      <c r="S21" s="3">
        <f t="shared" ca="1" si="5"/>
        <v>46435</v>
      </c>
      <c r="T21" s="3">
        <f t="shared" ca="1" si="5"/>
        <v>46436</v>
      </c>
      <c r="U21" s="3">
        <f t="shared" ca="1" si="5"/>
        <v>46437</v>
      </c>
      <c r="V21" s="3">
        <f t="shared" ca="1" si="5"/>
        <v>46438</v>
      </c>
      <c r="W21" s="3">
        <f t="shared" ca="1" si="5"/>
        <v>46439</v>
      </c>
      <c r="X21" s="5"/>
    </row>
    <row r="22" spans="1:24" x14ac:dyDescent="0.25">
      <c r="A22" s="3">
        <f ca="1">IF(G21="","",IF(MONTH(G21+1)&lt;&gt;MONTH(G21),"",G21+1))</f>
        <v>46377</v>
      </c>
      <c r="B22" s="3">
        <f ca="1">IF(A22="","",IF(MONTH(A22+1)&lt;&gt;MONTH(A22),"",A22+1))</f>
        <v>46378</v>
      </c>
      <c r="C22" s="3">
        <f t="shared" ca="1" si="3"/>
        <v>46379</v>
      </c>
      <c r="D22" s="3">
        <f t="shared" ca="1" si="3"/>
        <v>46380</v>
      </c>
      <c r="E22" s="3">
        <f t="shared" ca="1" si="3"/>
        <v>46381</v>
      </c>
      <c r="F22" s="3">
        <f t="shared" ca="1" si="3"/>
        <v>46382</v>
      </c>
      <c r="G22" s="3">
        <f t="shared" ca="1" si="3"/>
        <v>46383</v>
      </c>
      <c r="H22" s="2"/>
      <c r="I22" s="3">
        <f ca="1">IF(O21="","",IF(MONTH(O21+1)&lt;&gt;MONTH(O21),"",O21+1))</f>
        <v>46405</v>
      </c>
      <c r="J22" s="3">
        <f ca="1">IF(I22="","",IF(MONTH(I22+1)&lt;&gt;MONTH(I22),"",I22+1))</f>
        <v>46406</v>
      </c>
      <c r="K22" s="19">
        <f t="shared" ca="1" si="4"/>
        <v>46407</v>
      </c>
      <c r="L22" s="3">
        <f t="shared" ca="1" si="4"/>
        <v>46408</v>
      </c>
      <c r="M22" s="3">
        <f t="shared" ca="1" si="4"/>
        <v>46409</v>
      </c>
      <c r="N22" s="3">
        <f t="shared" ca="1" si="4"/>
        <v>46410</v>
      </c>
      <c r="O22" s="3">
        <f t="shared" ca="1" si="4"/>
        <v>46411</v>
      </c>
      <c r="P22" s="2"/>
      <c r="Q22" s="3">
        <f ca="1">IF(W21="","",IF(MONTH(W21+1)&lt;&gt;MONTH(W21),"",W21+1))</f>
        <v>46440</v>
      </c>
      <c r="R22" s="3">
        <f ca="1">IF(Q22="","",IF(MONTH(Q22+1)&lt;&gt;MONTH(Q22),"",Q22+1))</f>
        <v>46441</v>
      </c>
      <c r="S22" s="17">
        <f t="shared" ca="1" si="5"/>
        <v>46442</v>
      </c>
      <c r="T22" s="3">
        <f t="shared" ca="1" si="5"/>
        <v>46443</v>
      </c>
      <c r="U22" s="3">
        <f t="shared" ca="1" si="5"/>
        <v>46444</v>
      </c>
      <c r="V22" s="3">
        <f t="shared" ca="1" si="5"/>
        <v>46445</v>
      </c>
      <c r="W22" s="3">
        <f t="shared" ca="1" si="5"/>
        <v>46446</v>
      </c>
      <c r="X22" s="5"/>
    </row>
    <row r="23" spans="1:24" x14ac:dyDescent="0.25">
      <c r="A23" s="3">
        <f ca="1">IF(G22="","",IF(MONTH(G22+1)&lt;&gt;MONTH(G22),"",G22+1))</f>
        <v>46384</v>
      </c>
      <c r="B23" s="3">
        <f ca="1">IF(A23="","",IF(MONTH(A23+1)&lt;&gt;MONTH(A23),"",A23+1))</f>
        <v>46385</v>
      </c>
      <c r="C23" s="3">
        <f t="shared" ca="1" si="3"/>
        <v>46386</v>
      </c>
      <c r="D23" s="3">
        <f t="shared" ca="1" si="3"/>
        <v>46387</v>
      </c>
      <c r="E23" s="3" t="str">
        <f t="shared" ca="1" si="3"/>
        <v/>
      </c>
      <c r="F23" s="3" t="str">
        <f t="shared" ca="1" si="3"/>
        <v/>
      </c>
      <c r="G23" s="3" t="str">
        <f t="shared" ca="1" si="3"/>
        <v/>
      </c>
      <c r="H23" s="2"/>
      <c r="I23" s="3">
        <f ca="1">IF(O22="","",IF(MONTH(O22+1)&lt;&gt;MONTH(O22),"",O22+1))</f>
        <v>46412</v>
      </c>
      <c r="J23" s="3">
        <f ca="1">IF(I23="","",IF(MONTH(I23+1)&lt;&gt;MONTH(I23),"",I23+1))</f>
        <v>46413</v>
      </c>
      <c r="K23" s="3">
        <f t="shared" ca="1" si="4"/>
        <v>46414</v>
      </c>
      <c r="L23" s="3">
        <f t="shared" ca="1" si="4"/>
        <v>46415</v>
      </c>
      <c r="M23" s="3">
        <f t="shared" ca="1" si="4"/>
        <v>46416</v>
      </c>
      <c r="N23" s="3">
        <f t="shared" ca="1" si="4"/>
        <v>46417</v>
      </c>
      <c r="O23" s="3">
        <f t="shared" ca="1" si="4"/>
        <v>46418</v>
      </c>
      <c r="P23" s="2"/>
      <c r="Q23" s="3" t="str">
        <f ca="1">IF(W22="","",IF(MONTH(W22+1)&lt;&gt;MONTH(W22),"",W22+1))</f>
        <v/>
      </c>
      <c r="R23" s="3" t="str">
        <f ca="1">IF(Q23="","",IF(MONTH(Q23+1)&lt;&gt;MONTH(Q23),"",Q23+1))</f>
        <v/>
      </c>
      <c r="S23" s="3" t="str">
        <f t="shared" ca="1" si="5"/>
        <v/>
      </c>
      <c r="T23" s="3" t="str">
        <f t="shared" ca="1" si="5"/>
        <v/>
      </c>
      <c r="U23" s="3" t="str">
        <f t="shared" ca="1" si="5"/>
        <v/>
      </c>
      <c r="V23" s="3" t="str">
        <f t="shared" ca="1" si="5"/>
        <v/>
      </c>
      <c r="W23" s="3" t="str">
        <f t="shared" ca="1" si="5"/>
        <v/>
      </c>
      <c r="X23" s="5"/>
    </row>
    <row r="24" spans="1:24" x14ac:dyDescent="0.25">
      <c r="A24" s="3" t="str">
        <f ca="1">IF(G23="","",IF(MONTH(G23+1)&lt;&gt;MONTH(G23),"",G23+1))</f>
        <v/>
      </c>
      <c r="B24" s="3" t="str">
        <f ca="1">IF(A24="","",IF(MONTH(A24+1)&lt;&gt;MONTH(A24),"",A24+1))</f>
        <v/>
      </c>
      <c r="C24" s="3" t="str">
        <f t="shared" ca="1" si="3"/>
        <v/>
      </c>
      <c r="D24" s="3" t="str">
        <f t="shared" ca="1" si="3"/>
        <v/>
      </c>
      <c r="E24" s="3" t="str">
        <f t="shared" ca="1" si="3"/>
        <v/>
      </c>
      <c r="F24" s="3" t="str">
        <f t="shared" ca="1" si="3"/>
        <v/>
      </c>
      <c r="G24" s="3" t="str">
        <f t="shared" ca="1" si="3"/>
        <v/>
      </c>
      <c r="H24" s="2"/>
      <c r="I24" s="3" t="str">
        <f ca="1">IF(O23="","",IF(MONTH(O23+1)&lt;&gt;MONTH(O23),"",O23+1))</f>
        <v/>
      </c>
      <c r="J24" s="3" t="str">
        <f ca="1">IF(I24="","",IF(MONTH(I24+1)&lt;&gt;MONTH(I24),"",I24+1))</f>
        <v/>
      </c>
      <c r="K24" s="3" t="str">
        <f t="shared" ca="1" si="4"/>
        <v/>
      </c>
      <c r="L24" s="3" t="str">
        <f t="shared" ca="1" si="4"/>
        <v/>
      </c>
      <c r="M24" s="3" t="str">
        <f t="shared" ca="1" si="4"/>
        <v/>
      </c>
      <c r="N24" s="3" t="str">
        <f t="shared" ca="1" si="4"/>
        <v/>
      </c>
      <c r="O24" s="3" t="str">
        <f t="shared" ca="1" si="4"/>
        <v/>
      </c>
      <c r="P24" s="2"/>
      <c r="Q24" s="3" t="str">
        <f ca="1">IF(W23="","",IF(MONTH(W23+1)&lt;&gt;MONTH(W23),"",W23+1))</f>
        <v/>
      </c>
      <c r="R24" s="3" t="str">
        <f ca="1">IF(Q24="","",IF(MONTH(Q24+1)&lt;&gt;MONTH(Q24),"",Q24+1))</f>
        <v/>
      </c>
      <c r="S24" s="3" t="str">
        <f t="shared" ca="1" si="5"/>
        <v/>
      </c>
      <c r="T24" s="3" t="str">
        <f t="shared" ca="1" si="5"/>
        <v/>
      </c>
      <c r="U24" s="3" t="str">
        <f t="shared" ca="1" si="5"/>
        <v/>
      </c>
      <c r="V24" s="3" t="str">
        <f t="shared" ca="1" si="5"/>
        <v/>
      </c>
      <c r="W24" s="3" t="str">
        <f t="shared" ca="1" si="5"/>
        <v/>
      </c>
      <c r="X24" s="5"/>
    </row>
    <row r="25" spans="1:24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5"/>
    </row>
    <row r="26" spans="1:24" ht="19.2" x14ac:dyDescent="0.25">
      <c r="A26" s="27">
        <f ca="1">DATE(YEAR(Q17+42),MONTH(Q17+42),1)</f>
        <v>46447</v>
      </c>
      <c r="B26" s="27"/>
      <c r="C26" s="27"/>
      <c r="D26" s="27"/>
      <c r="E26" s="27"/>
      <c r="F26" s="27"/>
      <c r="G26" s="27"/>
      <c r="H26" s="10"/>
      <c r="I26" s="27">
        <f ca="1">DATE(YEAR(A26+42),MONTH(A26+42),1)</f>
        <v>46478</v>
      </c>
      <c r="J26" s="27"/>
      <c r="K26" s="27"/>
      <c r="L26" s="27"/>
      <c r="M26" s="27"/>
      <c r="N26" s="27"/>
      <c r="O26" s="27"/>
      <c r="P26" s="10"/>
      <c r="Q26" s="27">
        <f ca="1">DATE(YEAR(I26+42),MONTH(I26+42),1)</f>
        <v>46508</v>
      </c>
      <c r="R26" s="27"/>
      <c r="S26" s="27"/>
      <c r="T26" s="27"/>
      <c r="U26" s="27"/>
      <c r="V26" s="27"/>
      <c r="W26" s="27"/>
      <c r="X26" s="5"/>
    </row>
    <row r="27" spans="1:24" ht="15.6" x14ac:dyDescent="0.25">
      <c r="A27" s="1" t="str">
        <f>CHOOSE(1+MOD($N$4+1-2,7),"S","M","T","W","T","F","S")</f>
        <v>M</v>
      </c>
      <c r="B27" s="1" t="str">
        <f>CHOOSE(1+MOD($N$4+2-2,7),"S","M","T","W","T","F","S")</f>
        <v>T</v>
      </c>
      <c r="C27" s="1" t="str">
        <f>CHOOSE(1+MOD($N$4+3-2,7),"S","M","T","W","T","F","S")</f>
        <v>W</v>
      </c>
      <c r="D27" s="1" t="str">
        <f>CHOOSE(1+MOD($N$4+4-2,7),"S","M","T","W","T","F","S")</f>
        <v>T</v>
      </c>
      <c r="E27" s="1" t="str">
        <f>CHOOSE(1+MOD($N$4+5-2,7),"S","M","T","W","T","F","S")</f>
        <v>F</v>
      </c>
      <c r="F27" s="1" t="str">
        <f>CHOOSE(1+MOD($N$4+6-2,7),"S","M","T","W","T","F","S")</f>
        <v>S</v>
      </c>
      <c r="G27" s="1" t="str">
        <f>CHOOSE(1+MOD($N$4+7-2,7),"S","M","T","W","T","F","S")</f>
        <v>S</v>
      </c>
      <c r="H27" s="4"/>
      <c r="I27" s="1" t="str">
        <f>CHOOSE(1+MOD($N$4+1-2,7),"S","M","T","W","T","F","S")</f>
        <v>M</v>
      </c>
      <c r="J27" s="1" t="str">
        <f>CHOOSE(1+MOD($N$4+2-2,7),"S","M","T","W","T","F","S")</f>
        <v>T</v>
      </c>
      <c r="K27" s="1" t="str">
        <f>CHOOSE(1+MOD($N$4+3-2,7),"S","M","T","W","T","F","S")</f>
        <v>W</v>
      </c>
      <c r="L27" s="1" t="str">
        <f>CHOOSE(1+MOD($N$4+4-2,7),"S","M","T","W","T","F","S")</f>
        <v>T</v>
      </c>
      <c r="M27" s="1" t="str">
        <f>CHOOSE(1+MOD($N$4+5-2,7),"S","M","T","W","T","F","S")</f>
        <v>F</v>
      </c>
      <c r="N27" s="1" t="str">
        <f>CHOOSE(1+MOD($N$4+6-2,7),"S","M","T","W","T","F","S")</f>
        <v>S</v>
      </c>
      <c r="O27" s="1" t="str">
        <f>CHOOSE(1+MOD($N$4+7-2,7),"S","M","T","W","T","F","S")</f>
        <v>S</v>
      </c>
      <c r="P27" s="4"/>
      <c r="Q27" s="1" t="str">
        <f>CHOOSE(1+MOD($N$4+1-2,7),"S","M","T","W","T","F","S")</f>
        <v>M</v>
      </c>
      <c r="R27" s="1" t="str">
        <f>CHOOSE(1+MOD($N$4+2-2,7),"S","M","T","W","T","F","S")</f>
        <v>T</v>
      </c>
      <c r="S27" s="1" t="str">
        <f>CHOOSE(1+MOD($N$4+3-2,7),"S","M","T","W","T","F","S")</f>
        <v>W</v>
      </c>
      <c r="T27" s="1" t="str">
        <f>CHOOSE(1+MOD($N$4+4-2,7),"S","M","T","W","T","F","S")</f>
        <v>T</v>
      </c>
      <c r="U27" s="1" t="str">
        <f>CHOOSE(1+MOD($N$4+5-2,7),"S","M","T","W","T","F","S")</f>
        <v>F</v>
      </c>
      <c r="V27" s="1" t="str">
        <f>CHOOSE(1+MOD($N$4+6-2,7),"S","M","T","W","T","F","S")</f>
        <v>S</v>
      </c>
      <c r="W27" s="1" t="str">
        <f>CHOOSE(1+MOD($N$4+7-2,7),"S","M","T","W","T","F","S")</f>
        <v>S</v>
      </c>
      <c r="X27" s="5"/>
    </row>
    <row r="28" spans="1:24" x14ac:dyDescent="0.25">
      <c r="A28" s="3">
        <f ca="1">IF(WEEKDAY(A26,1)=MOD($N$4-1,7)+1,A26,"")</f>
        <v>46447</v>
      </c>
      <c r="B28" s="3">
        <f ca="1">IF(A28="",IF(WEEKDAY(A26,1)=MOD($N$4,7)+1,A26,""),A28+1)</f>
        <v>46448</v>
      </c>
      <c r="C28" s="21">
        <f ca="1">IF(B28="",IF(WEEKDAY(A26,1)=MOD($N$4+1,7)+1,A26,""),B28+1)</f>
        <v>46449</v>
      </c>
      <c r="D28" s="3">
        <f ca="1">IF(C28="",IF(WEEKDAY(A26,1)=MOD($N$4+2,7)+1,A26,""),C28+1)</f>
        <v>46450</v>
      </c>
      <c r="E28" s="3">
        <f ca="1">IF(D28="",IF(WEEKDAY(A26,1)=MOD($N$4+3,7)+1,A26,""),D28+1)</f>
        <v>46451</v>
      </c>
      <c r="F28" s="3">
        <f ca="1">IF(E28="",IF(WEEKDAY(A26,1)=MOD($N$4+4,7)+1,A26,""),E28+1)</f>
        <v>46452</v>
      </c>
      <c r="G28" s="3">
        <f ca="1">IF(F28="",IF(WEEKDAY(A26,1)=MOD($N$4+5,7)+1,A26,""),F28+1)</f>
        <v>46453</v>
      </c>
      <c r="H28" s="2"/>
      <c r="I28" s="3" t="str">
        <f ca="1">IF(WEEKDAY(I26,1)=MOD($N$4-1,7)+1,I26,"")</f>
        <v/>
      </c>
      <c r="J28" s="3" t="str">
        <f ca="1">IF(I28="",IF(WEEKDAY(I26,1)=MOD($N$4,7)+1,I26,""),I28+1)</f>
        <v/>
      </c>
      <c r="K28" s="3" t="str">
        <f ca="1">IF(J28="",IF(WEEKDAY(I26,1)=MOD($N$4+1,7)+1,I26,""),J28+1)</f>
        <v/>
      </c>
      <c r="L28" s="3">
        <f ca="1">IF(K28="",IF(WEEKDAY(I26,1)=MOD($N$4+2,7)+1,I26,""),K28+1)</f>
        <v>46478</v>
      </c>
      <c r="M28" s="3">
        <f ca="1">IF(L28="",IF(WEEKDAY(I26,1)=MOD($N$4+3,7)+1,I26,""),L28+1)</f>
        <v>46479</v>
      </c>
      <c r="N28" s="3">
        <f ca="1">IF(M28="",IF(WEEKDAY(I26,1)=MOD($N$4+4,7)+1,I26,""),M28+1)</f>
        <v>46480</v>
      </c>
      <c r="O28" s="3">
        <f ca="1">IF(N28="",IF(WEEKDAY(I26,1)=MOD($N$4+5,7)+1,I26,""),N28+1)</f>
        <v>46481</v>
      </c>
      <c r="P28" s="2"/>
      <c r="Q28" s="3" t="str">
        <f ca="1">IF(WEEKDAY(Q26,1)=MOD($N$4-1,7)+1,Q26,"")</f>
        <v/>
      </c>
      <c r="R28" s="3" t="str">
        <f ca="1">IF(Q28="",IF(WEEKDAY(Q26,1)=MOD($N$4,7)+1,Q26,""),Q28+1)</f>
        <v/>
      </c>
      <c r="S28" s="3" t="str">
        <f ca="1">IF(R28="",IF(WEEKDAY(Q26,1)=MOD($N$4+1,7)+1,Q26,""),R28+1)</f>
        <v/>
      </c>
      <c r="T28" s="3" t="str">
        <f ca="1">IF(S28="",IF(WEEKDAY(Q26,1)=MOD($N$4+2,7)+1,Q26,""),S28+1)</f>
        <v/>
      </c>
      <c r="U28" s="3" t="str">
        <f ca="1">IF(T28="",IF(WEEKDAY(Q26,1)=MOD($N$4+3,7)+1,Q26,""),T28+1)</f>
        <v/>
      </c>
      <c r="V28" s="3">
        <f ca="1">IF(U28="",IF(WEEKDAY(Q26,1)=MOD($N$4+4,7)+1,Q26,""),U28+1)</f>
        <v>46508</v>
      </c>
      <c r="W28" s="3">
        <f ca="1">IF(V28="",IF(WEEKDAY(Q26,1)=MOD($N$4+5,7)+1,Q26,""),V28+1)</f>
        <v>46509</v>
      </c>
      <c r="X28" s="5"/>
    </row>
    <row r="29" spans="1:24" x14ac:dyDescent="0.25">
      <c r="A29" s="3">
        <f ca="1">IF(G28="","",IF(MONTH(G28+1)&lt;&gt;MONTH(G28),"",G28+1))</f>
        <v>46454</v>
      </c>
      <c r="B29" s="3">
        <f ca="1">IF(A29="","",IF(MONTH(A29+1)&lt;&gt;MONTH(A29),"",A29+1))</f>
        <v>46455</v>
      </c>
      <c r="C29" s="18">
        <f t="shared" ref="C29:G33" ca="1" si="6">IF(B29="","",IF(MONTH(B29+1)&lt;&gt;MONTH(B29),"",B29+1))</f>
        <v>46456</v>
      </c>
      <c r="D29" s="3">
        <f t="shared" ca="1" si="6"/>
        <v>46457</v>
      </c>
      <c r="E29" s="3">
        <f t="shared" ca="1" si="6"/>
        <v>46458</v>
      </c>
      <c r="F29" s="3">
        <f t="shared" ca="1" si="6"/>
        <v>46459</v>
      </c>
      <c r="G29" s="3">
        <f t="shared" ca="1" si="6"/>
        <v>46460</v>
      </c>
      <c r="H29" s="2"/>
      <c r="I29" s="3">
        <f ca="1">IF(O28="","",IF(MONTH(O28+1)&lt;&gt;MONTH(O28),"",O28+1))</f>
        <v>46482</v>
      </c>
      <c r="J29" s="3">
        <f ca="1">IF(I29="","",IF(MONTH(I29+1)&lt;&gt;MONTH(I29),"",I29+1))</f>
        <v>46483</v>
      </c>
      <c r="K29" s="3">
        <f t="shared" ref="K29:O33" ca="1" si="7">IF(J29="","",IF(MONTH(J29+1)&lt;&gt;MONTH(J29),"",J29+1))</f>
        <v>46484</v>
      </c>
      <c r="L29" s="3">
        <f t="shared" ca="1" si="7"/>
        <v>46485</v>
      </c>
      <c r="M29" s="3">
        <f t="shared" ca="1" si="7"/>
        <v>46486</v>
      </c>
      <c r="N29" s="3">
        <f t="shared" ca="1" si="7"/>
        <v>46487</v>
      </c>
      <c r="O29" s="3">
        <f t="shared" ca="1" si="7"/>
        <v>46488</v>
      </c>
      <c r="P29" s="2"/>
      <c r="Q29" s="3">
        <f ca="1">IF(W28="","",IF(MONTH(W28+1)&lt;&gt;MONTH(W28),"",W28+1))</f>
        <v>46510</v>
      </c>
      <c r="R29" s="3">
        <f ca="1">IF(Q29="","",IF(MONTH(Q29+1)&lt;&gt;MONTH(Q29),"",Q29+1))</f>
        <v>46511</v>
      </c>
      <c r="S29" s="3">
        <f t="shared" ref="S29:W33" ca="1" si="8">IF(R29="","",IF(MONTH(R29+1)&lt;&gt;MONTH(R29),"",R29+1))</f>
        <v>46512</v>
      </c>
      <c r="T29" s="3">
        <f t="shared" ca="1" si="8"/>
        <v>46513</v>
      </c>
      <c r="U29" s="3">
        <f t="shared" ca="1" si="8"/>
        <v>46514</v>
      </c>
      <c r="V29" s="3">
        <f t="shared" ca="1" si="8"/>
        <v>46515</v>
      </c>
      <c r="W29" s="3">
        <f t="shared" ca="1" si="8"/>
        <v>46516</v>
      </c>
      <c r="X29" s="5"/>
    </row>
    <row r="30" spans="1:24" x14ac:dyDescent="0.25">
      <c r="A30" s="3">
        <f ca="1">IF(G29="","",IF(MONTH(G29+1)&lt;&gt;MONTH(G29),"",G29+1))</f>
        <v>46461</v>
      </c>
      <c r="B30" s="3">
        <f ca="1">IF(A30="","",IF(MONTH(A30+1)&lt;&gt;MONTH(A30),"",A30+1))</f>
        <v>46462</v>
      </c>
      <c r="C30" s="14">
        <f t="shared" ca="1" si="6"/>
        <v>46463</v>
      </c>
      <c r="D30" s="3">
        <f t="shared" ca="1" si="6"/>
        <v>46464</v>
      </c>
      <c r="E30" s="3">
        <f t="shared" ca="1" si="6"/>
        <v>46465</v>
      </c>
      <c r="F30" s="3">
        <f t="shared" ca="1" si="6"/>
        <v>46466</v>
      </c>
      <c r="G30" s="3">
        <f t="shared" ca="1" si="6"/>
        <v>46467</v>
      </c>
      <c r="H30" s="2"/>
      <c r="I30" s="3">
        <f ca="1">IF(O29="","",IF(MONTH(O29+1)&lt;&gt;MONTH(O29),"",O29+1))</f>
        <v>46489</v>
      </c>
      <c r="J30" s="3">
        <f ca="1">IF(I30="","",IF(MONTH(I30+1)&lt;&gt;MONTH(I30),"",I30+1))</f>
        <v>46490</v>
      </c>
      <c r="K30" s="19">
        <f t="shared" ca="1" si="7"/>
        <v>46491</v>
      </c>
      <c r="L30" s="3">
        <f t="shared" ca="1" si="7"/>
        <v>46492</v>
      </c>
      <c r="M30" s="3">
        <f t="shared" ca="1" si="7"/>
        <v>46493</v>
      </c>
      <c r="N30" s="3">
        <f t="shared" ca="1" si="7"/>
        <v>46494</v>
      </c>
      <c r="O30" s="3">
        <f t="shared" ca="1" si="7"/>
        <v>46495</v>
      </c>
      <c r="P30" s="2"/>
      <c r="Q30" s="3">
        <f ca="1">IF(W29="","",IF(MONTH(W29+1)&lt;&gt;MONTH(W29),"",W29+1))</f>
        <v>46517</v>
      </c>
      <c r="R30" s="3">
        <f ca="1">IF(Q30="","",IF(MONTH(Q30+1)&lt;&gt;MONTH(Q30),"",Q30+1))</f>
        <v>46518</v>
      </c>
      <c r="S30" s="3">
        <f t="shared" ca="1" si="8"/>
        <v>46519</v>
      </c>
      <c r="T30" s="3">
        <f t="shared" ca="1" si="8"/>
        <v>46520</v>
      </c>
      <c r="U30" s="3">
        <f t="shared" ca="1" si="8"/>
        <v>46521</v>
      </c>
      <c r="V30" s="3">
        <f t="shared" ca="1" si="8"/>
        <v>46522</v>
      </c>
      <c r="W30" s="3">
        <f t="shared" ca="1" si="8"/>
        <v>46523</v>
      </c>
      <c r="X30" s="5"/>
    </row>
    <row r="31" spans="1:24" x14ac:dyDescent="0.25">
      <c r="A31" s="3">
        <f ca="1">IF(G30="","",IF(MONTH(G30+1)&lt;&gt;MONTH(G30),"",G30+1))</f>
        <v>46468</v>
      </c>
      <c r="B31" s="3">
        <f ca="1">IF(A31="","",IF(MONTH(A31+1)&lt;&gt;MONTH(A31),"",A31+1))</f>
        <v>46469</v>
      </c>
      <c r="C31" s="26">
        <f t="shared" ca="1" si="6"/>
        <v>46470</v>
      </c>
      <c r="D31" s="3">
        <f t="shared" ca="1" si="6"/>
        <v>46471</v>
      </c>
      <c r="E31" s="3">
        <f t="shared" ca="1" si="6"/>
        <v>46472</v>
      </c>
      <c r="F31" s="3">
        <f t="shared" ca="1" si="6"/>
        <v>46473</v>
      </c>
      <c r="G31" s="3">
        <f t="shared" ca="1" si="6"/>
        <v>46474</v>
      </c>
      <c r="H31" s="2"/>
      <c r="I31" s="3">
        <f ca="1">IF(O30="","",IF(MONTH(O30+1)&lt;&gt;MONTH(O30),"",O30+1))</f>
        <v>46496</v>
      </c>
      <c r="J31" s="3">
        <f ca="1">IF(I31="","",IF(MONTH(I31+1)&lt;&gt;MONTH(I31),"",I31+1))</f>
        <v>46497</v>
      </c>
      <c r="K31" s="21">
        <f t="shared" ca="1" si="7"/>
        <v>46498</v>
      </c>
      <c r="L31" s="3">
        <f t="shared" ca="1" si="7"/>
        <v>46499</v>
      </c>
      <c r="M31" s="3">
        <f t="shared" ca="1" si="7"/>
        <v>46500</v>
      </c>
      <c r="N31" s="3">
        <f t="shared" ca="1" si="7"/>
        <v>46501</v>
      </c>
      <c r="O31" s="3">
        <f t="shared" ca="1" si="7"/>
        <v>46502</v>
      </c>
      <c r="P31" s="2"/>
      <c r="Q31" s="3">
        <f ca="1">IF(W30="","",IF(MONTH(W30+1)&lt;&gt;MONTH(W30),"",W30+1))</f>
        <v>46524</v>
      </c>
      <c r="R31" s="3">
        <f ca="1">IF(Q31="","",IF(MONTH(Q31+1)&lt;&gt;MONTH(Q31),"",Q31+1))</f>
        <v>46525</v>
      </c>
      <c r="S31" s="21">
        <f t="shared" ca="1" si="8"/>
        <v>46526</v>
      </c>
      <c r="T31" s="3">
        <f t="shared" ca="1" si="8"/>
        <v>46527</v>
      </c>
      <c r="U31" s="3">
        <f t="shared" ca="1" si="8"/>
        <v>46528</v>
      </c>
      <c r="V31" s="3">
        <f t="shared" ca="1" si="8"/>
        <v>46529</v>
      </c>
      <c r="W31" s="3">
        <f t="shared" ca="1" si="8"/>
        <v>46530</v>
      </c>
      <c r="X31" s="5"/>
    </row>
    <row r="32" spans="1:24" x14ac:dyDescent="0.25">
      <c r="A32" s="3">
        <f ca="1">IF(G31="","",IF(MONTH(G31+1)&lt;&gt;MONTH(G31),"",G31+1))</f>
        <v>46475</v>
      </c>
      <c r="B32" s="3">
        <f ca="1">IF(A32="","",IF(MONTH(A32+1)&lt;&gt;MONTH(A32),"",A32+1))</f>
        <v>46476</v>
      </c>
      <c r="C32" s="3">
        <f t="shared" ca="1" si="6"/>
        <v>46477</v>
      </c>
      <c r="D32" s="3" t="str">
        <f t="shared" ca="1" si="6"/>
        <v/>
      </c>
      <c r="E32" s="3" t="str">
        <f t="shared" ca="1" si="6"/>
        <v/>
      </c>
      <c r="F32" s="3" t="str">
        <f t="shared" ca="1" si="6"/>
        <v/>
      </c>
      <c r="G32" s="3" t="str">
        <f t="shared" ca="1" si="6"/>
        <v/>
      </c>
      <c r="H32" s="2"/>
      <c r="I32" s="3">
        <f ca="1">IF(O31="","",IF(MONTH(O31+1)&lt;&gt;MONTH(O31),"",O31+1))</f>
        <v>46503</v>
      </c>
      <c r="J32" s="3">
        <f ca="1">IF(I32="","",IF(MONTH(I32+1)&lt;&gt;MONTH(I32),"",I32+1))</f>
        <v>46504</v>
      </c>
      <c r="K32" s="3">
        <f t="shared" ca="1" si="7"/>
        <v>46505</v>
      </c>
      <c r="L32" s="3">
        <f t="shared" ca="1" si="7"/>
        <v>46506</v>
      </c>
      <c r="M32" s="3">
        <f t="shared" ca="1" si="7"/>
        <v>46507</v>
      </c>
      <c r="N32" s="3" t="str">
        <f t="shared" ca="1" si="7"/>
        <v/>
      </c>
      <c r="O32" s="3" t="str">
        <f t="shared" ca="1" si="7"/>
        <v/>
      </c>
      <c r="P32" s="2"/>
      <c r="Q32" s="3">
        <f ca="1">IF(W31="","",IF(MONTH(W31+1)&lt;&gt;MONTH(W31),"",W31+1))</f>
        <v>46531</v>
      </c>
      <c r="R32" s="3">
        <f ca="1">IF(Q32="","",IF(MONTH(Q32+1)&lt;&gt;MONTH(Q32),"",Q32+1))</f>
        <v>46532</v>
      </c>
      <c r="S32" s="17">
        <f t="shared" ca="1" si="8"/>
        <v>46533</v>
      </c>
      <c r="T32" s="3">
        <f t="shared" ca="1" si="8"/>
        <v>46534</v>
      </c>
      <c r="U32" s="3">
        <f t="shared" ca="1" si="8"/>
        <v>46535</v>
      </c>
      <c r="V32" s="3">
        <f t="shared" ca="1" si="8"/>
        <v>46536</v>
      </c>
      <c r="W32" s="3">
        <f t="shared" ca="1" si="8"/>
        <v>46537</v>
      </c>
      <c r="X32" s="5"/>
    </row>
    <row r="33" spans="1:24" x14ac:dyDescent="0.25">
      <c r="A33" s="3" t="str">
        <f ca="1">IF(G32="","",IF(MONTH(G32+1)&lt;&gt;MONTH(G32),"",G32+1))</f>
        <v/>
      </c>
      <c r="B33" s="3" t="str">
        <f ca="1">IF(A33="","",IF(MONTH(A33+1)&lt;&gt;MONTH(A33),"",A33+1))</f>
        <v/>
      </c>
      <c r="C33" s="3" t="str">
        <f t="shared" ca="1" si="6"/>
        <v/>
      </c>
      <c r="D33" s="3" t="str">
        <f t="shared" ca="1" si="6"/>
        <v/>
      </c>
      <c r="E33" s="3" t="str">
        <f t="shared" ca="1" si="6"/>
        <v/>
      </c>
      <c r="F33" s="3" t="str">
        <f t="shared" ca="1" si="6"/>
        <v/>
      </c>
      <c r="G33" s="3" t="str">
        <f t="shared" ca="1" si="6"/>
        <v/>
      </c>
      <c r="H33" s="2"/>
      <c r="I33" s="3" t="str">
        <f ca="1">IF(O32="","",IF(MONTH(O32+1)&lt;&gt;MONTH(O32),"",O32+1))</f>
        <v/>
      </c>
      <c r="J33" s="3" t="str">
        <f ca="1">IF(I33="","",IF(MONTH(I33+1)&lt;&gt;MONTH(I33),"",I33+1))</f>
        <v/>
      </c>
      <c r="K33" s="3" t="str">
        <f t="shared" ca="1" si="7"/>
        <v/>
      </c>
      <c r="L33" s="3" t="str">
        <f t="shared" ca="1" si="7"/>
        <v/>
      </c>
      <c r="M33" s="3" t="str">
        <f t="shared" ca="1" si="7"/>
        <v/>
      </c>
      <c r="N33" s="3" t="str">
        <f t="shared" ca="1" si="7"/>
        <v/>
      </c>
      <c r="O33" s="3" t="str">
        <f t="shared" ca="1" si="7"/>
        <v/>
      </c>
      <c r="P33" s="2"/>
      <c r="Q33" s="3">
        <f ca="1">IF(W32="","",IF(MONTH(W32+1)&lt;&gt;MONTH(W32),"",W32+1))</f>
        <v>46538</v>
      </c>
      <c r="R33" s="3" t="str">
        <f ca="1">IF(Q33="","",IF(MONTH(Q33+1)&lt;&gt;MONTH(Q33),"",Q33+1))</f>
        <v/>
      </c>
      <c r="S33" s="3" t="str">
        <f t="shared" ca="1" si="8"/>
        <v/>
      </c>
      <c r="T33" s="3" t="str">
        <f t="shared" ca="1" si="8"/>
        <v/>
      </c>
      <c r="U33" s="3" t="str">
        <f t="shared" ca="1" si="8"/>
        <v/>
      </c>
      <c r="V33" s="3" t="str">
        <f t="shared" ca="1" si="8"/>
        <v/>
      </c>
      <c r="W33" s="3" t="str">
        <f t="shared" ca="1" si="8"/>
        <v/>
      </c>
      <c r="X33" s="5"/>
    </row>
    <row r="34" spans="1:24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5"/>
    </row>
    <row r="35" spans="1:24" ht="19.2" x14ac:dyDescent="0.25">
      <c r="A35" s="27">
        <f ca="1">DATE(YEAR(Q26+42),MONTH(Q26+42),1)</f>
        <v>46539</v>
      </c>
      <c r="B35" s="27"/>
      <c r="C35" s="27"/>
      <c r="D35" s="27"/>
      <c r="E35" s="27"/>
      <c r="F35" s="27"/>
      <c r="G35" s="27"/>
      <c r="H35" s="10"/>
      <c r="I35" s="27">
        <f ca="1">DATE(YEAR(A35+42),MONTH(A35+42),1)</f>
        <v>46569</v>
      </c>
      <c r="J35" s="27"/>
      <c r="K35" s="27"/>
      <c r="L35" s="27"/>
      <c r="M35" s="27"/>
      <c r="N35" s="27"/>
      <c r="O35" s="27"/>
      <c r="P35" s="10"/>
      <c r="Q35" s="27">
        <f ca="1">DATE(YEAR(I35+42),MONTH(I35+42),1)</f>
        <v>46600</v>
      </c>
      <c r="R35" s="27"/>
      <c r="S35" s="27"/>
      <c r="T35" s="27"/>
      <c r="U35" s="27"/>
      <c r="V35" s="27"/>
      <c r="W35" s="27"/>
      <c r="X35" s="5"/>
    </row>
    <row r="36" spans="1:24" x14ac:dyDescent="0.25">
      <c r="A36" s="1" t="str">
        <f>CHOOSE(1+MOD($N$4+1-2,7),"S","M","T","W","T","F","S")</f>
        <v>M</v>
      </c>
      <c r="B36" s="1" t="str">
        <f>CHOOSE(1+MOD($N$4+2-2,7),"S","M","T","W","T","F","S")</f>
        <v>T</v>
      </c>
      <c r="C36" s="1" t="str">
        <f>CHOOSE(1+MOD($N$4+3-2,7),"S","M","T","W","T","F","S")</f>
        <v>W</v>
      </c>
      <c r="D36" s="1" t="str">
        <f>CHOOSE(1+MOD($N$4+4-2,7),"S","M","T","W","T","F","S")</f>
        <v>T</v>
      </c>
      <c r="E36" s="1" t="str">
        <f>CHOOSE(1+MOD($N$4+5-2,7),"S","M","T","W","T","F","S")</f>
        <v>F</v>
      </c>
      <c r="F36" s="1" t="str">
        <f>CHOOSE(1+MOD($N$4+6-2,7),"S","M","T","W","T","F","S")</f>
        <v>S</v>
      </c>
      <c r="G36" s="1" t="str">
        <f>CHOOSE(1+MOD($N$4+7-2,7),"S","M","T","W","T","F","S")</f>
        <v>S</v>
      </c>
      <c r="H36" s="2"/>
      <c r="I36" s="1" t="str">
        <f>CHOOSE(1+MOD($N$4+1-2,7),"S","M","T","W","T","F","S")</f>
        <v>M</v>
      </c>
      <c r="J36" s="1" t="str">
        <f>CHOOSE(1+MOD($N$4+2-2,7),"S","M","T","W","T","F","S")</f>
        <v>T</v>
      </c>
      <c r="K36" s="1" t="str">
        <f>CHOOSE(1+MOD($N$4+3-2,7),"S","M","T","W","T","F","S")</f>
        <v>W</v>
      </c>
      <c r="L36" s="1" t="str">
        <f>CHOOSE(1+MOD($N$4+4-2,7),"S","M","T","W","T","F","S")</f>
        <v>T</v>
      </c>
      <c r="M36" s="1" t="str">
        <f>CHOOSE(1+MOD($N$4+5-2,7),"S","M","T","W","T","F","S")</f>
        <v>F</v>
      </c>
      <c r="N36" s="1" t="str">
        <f>CHOOSE(1+MOD($N$4+6-2,7),"S","M","T","W","T","F","S")</f>
        <v>S</v>
      </c>
      <c r="O36" s="1" t="str">
        <f>CHOOSE(1+MOD($N$4+7-2,7),"S","M","T","W","T","F","S")</f>
        <v>S</v>
      </c>
      <c r="P36" s="2"/>
      <c r="Q36" s="1" t="str">
        <f>CHOOSE(1+MOD($N$4+1-2,7),"S","M","T","W","T","F","S")</f>
        <v>M</v>
      </c>
      <c r="R36" s="1" t="str">
        <f>CHOOSE(1+MOD($N$4+2-2,7),"S","M","T","W","T","F","S")</f>
        <v>T</v>
      </c>
      <c r="S36" s="1" t="str">
        <f>CHOOSE(1+MOD($N$4+3-2,7),"S","M","T","W","T","F","S")</f>
        <v>W</v>
      </c>
      <c r="T36" s="1" t="str">
        <f>CHOOSE(1+MOD($N$4+4-2,7),"S","M","T","W","T","F","S")</f>
        <v>T</v>
      </c>
      <c r="U36" s="1" t="str">
        <f>CHOOSE(1+MOD($N$4+5-2,7),"S","M","T","W","T","F","S")</f>
        <v>F</v>
      </c>
      <c r="V36" s="1" t="str">
        <f>CHOOSE(1+MOD($N$4+6-2,7),"S","M","T","W","T","F","S")</f>
        <v>S</v>
      </c>
      <c r="W36" s="1" t="str">
        <f>CHOOSE(1+MOD($N$4+7-2,7),"S","M","T","W","T","F","S")</f>
        <v>S</v>
      </c>
      <c r="X36" s="5"/>
    </row>
    <row r="37" spans="1:24" x14ac:dyDescent="0.25">
      <c r="A37" s="3" t="str">
        <f ca="1">IF(WEEKDAY(A35,1)=MOD($N$4-1,7)+1,A35,"")</f>
        <v/>
      </c>
      <c r="B37" s="3">
        <f ca="1">IF(A37="",IF(WEEKDAY(A35,1)=MOD($N$4,7)+1,A35,""),A37+1)</f>
        <v>46539</v>
      </c>
      <c r="C37" s="3">
        <f ca="1">IF(B37="",IF(WEEKDAY(A35,1)=MOD($N$4+1,7)+1,A35,""),B37+1)</f>
        <v>46540</v>
      </c>
      <c r="D37" s="3">
        <f ca="1">IF(C37="",IF(WEEKDAY(A35,1)=MOD($N$4+2,7)+1,A35,""),C37+1)</f>
        <v>46541</v>
      </c>
      <c r="E37" s="3">
        <f ca="1">IF(D37="",IF(WEEKDAY(A35,1)=MOD($N$4+3,7)+1,A35,""),D37+1)</f>
        <v>46542</v>
      </c>
      <c r="F37" s="3">
        <f ca="1">IF(E37="",IF(WEEKDAY(A35,1)=MOD($N$4+4,7)+1,A35,""),E37+1)</f>
        <v>46543</v>
      </c>
      <c r="G37" s="3">
        <f ca="1">IF(F37="",IF(WEEKDAY(A35,1)=MOD($N$4+5,7)+1,A35,""),F37+1)</f>
        <v>46544</v>
      </c>
      <c r="H37" s="2"/>
      <c r="I37" s="3" t="str">
        <f ca="1">IF(WEEKDAY(I35,1)=MOD($N$4-1,7)+1,I35,"")</f>
        <v/>
      </c>
      <c r="J37" s="3" t="str">
        <f ca="1">IF(I37="",IF(WEEKDAY(I35,1)=MOD($N$4,7)+1,I35,""),I37+1)</f>
        <v/>
      </c>
      <c r="K37" s="3" t="str">
        <f ca="1">IF(J37="",IF(WEEKDAY(I35,1)=MOD($N$4+1,7)+1,I35,""),J37+1)</f>
        <v/>
      </c>
      <c r="L37" s="3">
        <f ca="1">IF(K37="",IF(WEEKDAY(I35,1)=MOD($N$4+2,7)+1,I35,""),K37+1)</f>
        <v>46569</v>
      </c>
      <c r="M37" s="3">
        <f ca="1">IF(L37="",IF(WEEKDAY(I35,1)=MOD($N$4+3,7)+1,I35,""),L37+1)</f>
        <v>46570</v>
      </c>
      <c r="N37" s="3">
        <f ca="1">IF(M37="",IF(WEEKDAY(I35,1)=MOD($N$4+4,7)+1,I35,""),M37+1)</f>
        <v>46571</v>
      </c>
      <c r="O37" s="3">
        <f ca="1">IF(N37="",IF(WEEKDAY(I35,1)=MOD($N$4+5,7)+1,I35,""),N37+1)</f>
        <v>46572</v>
      </c>
      <c r="P37" s="2"/>
      <c r="Q37" s="3" t="str">
        <f ca="1">IF(WEEKDAY(Q35,1)=MOD($N$4-1,7)+1,Q35,"")</f>
        <v/>
      </c>
      <c r="R37" s="3" t="str">
        <f ca="1">IF(Q37="",IF(WEEKDAY(Q35,1)=MOD($N$4,7)+1,Q35,""),Q37+1)</f>
        <v/>
      </c>
      <c r="S37" s="3" t="str">
        <f ca="1">IF(R37="",IF(WEEKDAY(Q35,1)=MOD($N$4+1,7)+1,Q35,""),R37+1)</f>
        <v/>
      </c>
      <c r="T37" s="3" t="str">
        <f ca="1">IF(S37="",IF(WEEKDAY(Q35,1)=MOD($N$4+2,7)+1,Q35,""),S37+1)</f>
        <v/>
      </c>
      <c r="U37" s="3" t="str">
        <f ca="1">IF(T37="",IF(WEEKDAY(Q35,1)=MOD($N$4+3,7)+1,Q35,""),T37+1)</f>
        <v/>
      </c>
      <c r="V37" s="3" t="str">
        <f ca="1">IF(U37="",IF(WEEKDAY(Q35,1)=MOD($N$4+4,7)+1,Q35,""),U37+1)</f>
        <v/>
      </c>
      <c r="W37" s="3">
        <f ca="1">IF(V37="",IF(WEEKDAY(Q35,1)=MOD($N$4+5,7)+1,Q35,""),V37+1)</f>
        <v>46600</v>
      </c>
      <c r="X37" s="5"/>
    </row>
    <row r="38" spans="1:24" x14ac:dyDescent="0.25">
      <c r="A38" s="3">
        <f ca="1">IF(G37="","",IF(MONTH(G37+1)&lt;&gt;MONTH(G37),"",G37+1))</f>
        <v>46545</v>
      </c>
      <c r="B38" s="3">
        <f ca="1">IF(A38="","",IF(MONTH(A38+1)&lt;&gt;MONTH(A38),"",A38+1))</f>
        <v>46546</v>
      </c>
      <c r="C38" s="21">
        <f t="shared" ref="C38:G42" ca="1" si="9">IF(B38="","",IF(MONTH(B38+1)&lt;&gt;MONTH(B38),"",B38+1))</f>
        <v>46547</v>
      </c>
      <c r="D38" s="3">
        <f t="shared" ca="1" si="9"/>
        <v>46548</v>
      </c>
      <c r="E38" s="3">
        <f t="shared" ca="1" si="9"/>
        <v>46549</v>
      </c>
      <c r="F38" s="3">
        <f t="shared" ca="1" si="9"/>
        <v>46550</v>
      </c>
      <c r="G38" s="3">
        <f t="shared" ca="1" si="9"/>
        <v>46551</v>
      </c>
      <c r="H38" s="2"/>
      <c r="I38" s="3">
        <f ca="1">IF(O37="","",IF(MONTH(O37+1)&lt;&gt;MONTH(O37),"",O37+1))</f>
        <v>46573</v>
      </c>
      <c r="J38" s="3">
        <f ca="1">IF(I38="","",IF(MONTH(I38+1)&lt;&gt;MONTH(I38),"",I38+1))</f>
        <v>46574</v>
      </c>
      <c r="K38" s="19">
        <f t="shared" ref="K38:O42" ca="1" si="10">IF(J38="","",IF(MONTH(J38+1)&lt;&gt;MONTH(J38),"",J38+1))</f>
        <v>46575</v>
      </c>
      <c r="L38" s="3">
        <f t="shared" ca="1" si="10"/>
        <v>46576</v>
      </c>
      <c r="M38" s="3">
        <f t="shared" ca="1" si="10"/>
        <v>46577</v>
      </c>
      <c r="N38" s="3">
        <f t="shared" ca="1" si="10"/>
        <v>46578</v>
      </c>
      <c r="O38" s="3">
        <f t="shared" ca="1" si="10"/>
        <v>46579</v>
      </c>
      <c r="P38" s="2"/>
      <c r="Q38" s="3">
        <f ca="1">IF(W37="","",IF(MONTH(W37+1)&lt;&gt;MONTH(W37),"",W37+1))</f>
        <v>46601</v>
      </c>
      <c r="R38" s="3">
        <f ca="1">IF(Q38="","",IF(MONTH(Q38+1)&lt;&gt;MONTH(Q38),"",Q38+1))</f>
        <v>46602</v>
      </c>
      <c r="S38" s="3">
        <f t="shared" ref="S38:W42" ca="1" si="11">IF(R38="","",IF(MONTH(R38+1)&lt;&gt;MONTH(R38),"",R38+1))</f>
        <v>46603</v>
      </c>
      <c r="T38" s="3">
        <f t="shared" ca="1" si="11"/>
        <v>46604</v>
      </c>
      <c r="U38" s="3">
        <f t="shared" ca="1" si="11"/>
        <v>46605</v>
      </c>
      <c r="V38" s="3">
        <f t="shared" ca="1" si="11"/>
        <v>46606</v>
      </c>
      <c r="W38" s="3">
        <f t="shared" ca="1" si="11"/>
        <v>46607</v>
      </c>
      <c r="X38" s="5"/>
    </row>
    <row r="39" spans="1:24" x14ac:dyDescent="0.25">
      <c r="A39" s="3">
        <f ca="1">IF(G38="","",IF(MONTH(G38+1)&lt;&gt;MONTH(G38),"",G38+1))</f>
        <v>46552</v>
      </c>
      <c r="B39" s="3">
        <f ca="1">IF(A39="","",IF(MONTH(A39+1)&lt;&gt;MONTH(A39),"",A39+1))</f>
        <v>46553</v>
      </c>
      <c r="C39" s="18">
        <f t="shared" ca="1" si="9"/>
        <v>46554</v>
      </c>
      <c r="D39" s="3">
        <f t="shared" ca="1" si="9"/>
        <v>46555</v>
      </c>
      <c r="E39" s="3">
        <f t="shared" ca="1" si="9"/>
        <v>46556</v>
      </c>
      <c r="F39" s="3">
        <f t="shared" ca="1" si="9"/>
        <v>46557</v>
      </c>
      <c r="G39" s="3">
        <f t="shared" ca="1" si="9"/>
        <v>46558</v>
      </c>
      <c r="H39" s="2"/>
      <c r="I39" s="3">
        <f ca="1">IF(O38="","",IF(MONTH(O38+1)&lt;&gt;MONTH(O38),"",O38+1))</f>
        <v>46580</v>
      </c>
      <c r="J39" s="3">
        <f ca="1">IF(I39="","",IF(MONTH(I39+1)&lt;&gt;MONTH(I39),"",I39+1))</f>
        <v>46581</v>
      </c>
      <c r="K39" s="21">
        <f t="shared" ca="1" si="10"/>
        <v>46582</v>
      </c>
      <c r="L39" s="3">
        <f t="shared" ca="1" si="10"/>
        <v>46583</v>
      </c>
      <c r="M39" s="3">
        <f t="shared" ca="1" si="10"/>
        <v>46584</v>
      </c>
      <c r="N39" s="3">
        <f t="shared" ca="1" si="10"/>
        <v>46585</v>
      </c>
      <c r="O39" s="3">
        <f t="shared" ca="1" si="10"/>
        <v>46586</v>
      </c>
      <c r="P39" s="2"/>
      <c r="Q39" s="3">
        <f ca="1">IF(W38="","",IF(MONTH(W38+1)&lt;&gt;MONTH(W38),"",W38+1))</f>
        <v>46608</v>
      </c>
      <c r="R39" s="3">
        <f ca="1">IF(Q39="","",IF(MONTH(Q39+1)&lt;&gt;MONTH(Q39),"",Q39+1))</f>
        <v>46609</v>
      </c>
      <c r="S39" s="3">
        <f t="shared" ca="1" si="11"/>
        <v>46610</v>
      </c>
      <c r="T39" s="3">
        <f t="shared" ca="1" si="11"/>
        <v>46611</v>
      </c>
      <c r="U39" s="3">
        <f t="shared" ca="1" si="11"/>
        <v>46612</v>
      </c>
      <c r="V39" s="3">
        <f t="shared" ca="1" si="11"/>
        <v>46613</v>
      </c>
      <c r="W39" s="3">
        <f t="shared" ca="1" si="11"/>
        <v>46614</v>
      </c>
      <c r="X39" s="5"/>
    </row>
    <row r="40" spans="1:24" x14ac:dyDescent="0.25">
      <c r="A40" s="3">
        <f ca="1">IF(G39="","",IF(MONTH(G39+1)&lt;&gt;MONTH(G39),"",G39+1))</f>
        <v>46559</v>
      </c>
      <c r="B40" s="3">
        <f ca="1">IF(A40="","",IF(MONTH(A40+1)&lt;&gt;MONTH(A40),"",A40+1))</f>
        <v>46560</v>
      </c>
      <c r="C40" s="14">
        <f t="shared" ca="1" si="9"/>
        <v>46561</v>
      </c>
      <c r="D40" s="3">
        <f t="shared" ca="1" si="9"/>
        <v>46562</v>
      </c>
      <c r="E40" s="3">
        <f t="shared" ca="1" si="9"/>
        <v>46563</v>
      </c>
      <c r="F40" s="3">
        <f t="shared" ca="1" si="9"/>
        <v>46564</v>
      </c>
      <c r="G40" s="3">
        <f t="shared" ca="1" si="9"/>
        <v>46565</v>
      </c>
      <c r="H40" s="2"/>
      <c r="I40" s="3">
        <f ca="1">IF(O39="","",IF(MONTH(O39+1)&lt;&gt;MONTH(O39),"",O39+1))</f>
        <v>46587</v>
      </c>
      <c r="J40" s="3">
        <f ca="1">IF(I40="","",IF(MONTH(I40+1)&lt;&gt;MONTH(I40),"",I40+1))</f>
        <v>46588</v>
      </c>
      <c r="K40" s="3">
        <f t="shared" ca="1" si="10"/>
        <v>46589</v>
      </c>
      <c r="L40" s="3">
        <f t="shared" ca="1" si="10"/>
        <v>46590</v>
      </c>
      <c r="M40" s="3">
        <f t="shared" ca="1" si="10"/>
        <v>46591</v>
      </c>
      <c r="N40" s="3">
        <f t="shared" ca="1" si="10"/>
        <v>46592</v>
      </c>
      <c r="O40" s="3">
        <f t="shared" ca="1" si="10"/>
        <v>46593</v>
      </c>
      <c r="P40" s="2"/>
      <c r="Q40" s="3">
        <f ca="1">IF(W39="","",IF(MONTH(W39+1)&lt;&gt;MONTH(W39),"",W39+1))</f>
        <v>46615</v>
      </c>
      <c r="R40" s="3">
        <f ca="1">IF(Q40="","",IF(MONTH(Q40+1)&lt;&gt;MONTH(Q40),"",Q40+1))</f>
        <v>46616</v>
      </c>
      <c r="S40" s="3">
        <f t="shared" ca="1" si="11"/>
        <v>46617</v>
      </c>
      <c r="T40" s="3">
        <f t="shared" ca="1" si="11"/>
        <v>46618</v>
      </c>
      <c r="U40" s="3">
        <f t="shared" ca="1" si="11"/>
        <v>46619</v>
      </c>
      <c r="V40" s="3">
        <f t="shared" ca="1" si="11"/>
        <v>46620</v>
      </c>
      <c r="W40" s="3">
        <f t="shared" ca="1" si="11"/>
        <v>46621</v>
      </c>
      <c r="X40" s="5"/>
    </row>
    <row r="41" spans="1:24" x14ac:dyDescent="0.25">
      <c r="A41" s="3">
        <f ca="1">IF(G40="","",IF(MONTH(G40+1)&lt;&gt;MONTH(G40),"",G40+1))</f>
        <v>46566</v>
      </c>
      <c r="B41" s="3">
        <f ca="1">IF(A41="","",IF(MONTH(A41+1)&lt;&gt;MONTH(A41),"",A41+1))</f>
        <v>46567</v>
      </c>
      <c r="C41" s="3">
        <f t="shared" ca="1" si="9"/>
        <v>46568</v>
      </c>
      <c r="D41" s="3" t="str">
        <f t="shared" ca="1" si="9"/>
        <v/>
      </c>
      <c r="E41" s="3" t="str">
        <f t="shared" ca="1" si="9"/>
        <v/>
      </c>
      <c r="F41" s="3" t="str">
        <f t="shared" ca="1" si="9"/>
        <v/>
      </c>
      <c r="G41" s="3" t="str">
        <f t="shared" ca="1" si="9"/>
        <v/>
      </c>
      <c r="H41" s="2"/>
      <c r="I41" s="3">
        <f ca="1">IF(O40="","",IF(MONTH(O40+1)&lt;&gt;MONTH(O40),"",O40+1))</f>
        <v>46594</v>
      </c>
      <c r="J41" s="3">
        <f ca="1">IF(I41="","",IF(MONTH(I41+1)&lt;&gt;MONTH(I41),"",I41+1))</f>
        <v>46595</v>
      </c>
      <c r="K41" s="3">
        <f t="shared" ca="1" si="10"/>
        <v>46596</v>
      </c>
      <c r="L41" s="3">
        <f t="shared" ca="1" si="10"/>
        <v>46597</v>
      </c>
      <c r="M41" s="3">
        <f t="shared" ca="1" si="10"/>
        <v>46598</v>
      </c>
      <c r="N41" s="3">
        <f t="shared" ca="1" si="10"/>
        <v>46599</v>
      </c>
      <c r="O41" s="3" t="str">
        <f t="shared" ca="1" si="10"/>
        <v/>
      </c>
      <c r="P41" s="2"/>
      <c r="Q41" s="3">
        <f ca="1">IF(W40="","",IF(MONTH(W40+1)&lt;&gt;MONTH(W40),"",W40+1))</f>
        <v>46622</v>
      </c>
      <c r="R41" s="3">
        <f ca="1">IF(Q41="","",IF(MONTH(Q41+1)&lt;&gt;MONTH(Q41),"",Q41+1))</f>
        <v>46623</v>
      </c>
      <c r="S41" s="3">
        <f t="shared" ca="1" si="11"/>
        <v>46624</v>
      </c>
      <c r="T41" s="3">
        <f t="shared" ca="1" si="11"/>
        <v>46625</v>
      </c>
      <c r="U41" s="3">
        <f t="shared" ca="1" si="11"/>
        <v>46626</v>
      </c>
      <c r="V41" s="3">
        <f t="shared" ca="1" si="11"/>
        <v>46627</v>
      </c>
      <c r="W41" s="3">
        <f t="shared" ca="1" si="11"/>
        <v>46628</v>
      </c>
      <c r="X41" s="5"/>
    </row>
    <row r="42" spans="1:24" x14ac:dyDescent="0.25">
      <c r="A42" s="3" t="str">
        <f ca="1">IF(G41="","",IF(MONTH(G41+1)&lt;&gt;MONTH(G41),"",G41+1))</f>
        <v/>
      </c>
      <c r="B42" s="3" t="str">
        <f ca="1">IF(A42="","",IF(MONTH(A42+1)&lt;&gt;MONTH(A42),"",A42+1))</f>
        <v/>
      </c>
      <c r="C42" s="3" t="str">
        <f t="shared" ca="1" si="9"/>
        <v/>
      </c>
      <c r="D42" s="3" t="str">
        <f t="shared" ca="1" si="9"/>
        <v/>
      </c>
      <c r="E42" s="3" t="str">
        <f t="shared" ca="1" si="9"/>
        <v/>
      </c>
      <c r="F42" s="3" t="str">
        <f t="shared" ca="1" si="9"/>
        <v/>
      </c>
      <c r="G42" s="3" t="str">
        <f t="shared" ca="1" si="9"/>
        <v/>
      </c>
      <c r="H42" s="2"/>
      <c r="I42" s="3" t="str">
        <f ca="1">IF(O41="","",IF(MONTH(O41+1)&lt;&gt;MONTH(O41),"",O41+1))</f>
        <v/>
      </c>
      <c r="J42" s="3" t="str">
        <f ca="1">IF(I42="","",IF(MONTH(I42+1)&lt;&gt;MONTH(I42),"",I42+1))</f>
        <v/>
      </c>
      <c r="K42" s="3" t="str">
        <f t="shared" ca="1" si="10"/>
        <v/>
      </c>
      <c r="L42" s="3" t="str">
        <f t="shared" ca="1" si="10"/>
        <v/>
      </c>
      <c r="M42" s="3" t="str">
        <f t="shared" ca="1" si="10"/>
        <v/>
      </c>
      <c r="N42" s="3" t="str">
        <f t="shared" ca="1" si="10"/>
        <v/>
      </c>
      <c r="O42" s="3" t="str">
        <f t="shared" ca="1" si="10"/>
        <v/>
      </c>
      <c r="P42" s="2"/>
      <c r="Q42" s="3">
        <f ca="1">IF(W41="","",IF(MONTH(W41+1)&lt;&gt;MONTH(W41),"",W41+1))</f>
        <v>46629</v>
      </c>
      <c r="R42" s="3">
        <f ca="1">IF(Q42="","",IF(MONTH(Q42+1)&lt;&gt;MONTH(Q42),"",Q42+1))</f>
        <v>46630</v>
      </c>
      <c r="S42" s="3" t="str">
        <f t="shared" ca="1" si="11"/>
        <v/>
      </c>
      <c r="T42" s="3" t="str">
        <f t="shared" ca="1" si="11"/>
        <v/>
      </c>
      <c r="U42" s="3" t="str">
        <f t="shared" ca="1" si="11"/>
        <v/>
      </c>
      <c r="V42" s="3" t="str">
        <f t="shared" ca="1" si="11"/>
        <v/>
      </c>
      <c r="W42" s="3" t="str">
        <f t="shared" ca="1" si="11"/>
        <v/>
      </c>
      <c r="X42" s="5"/>
    </row>
    <row r="43" spans="1:24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5"/>
    </row>
    <row r="44" spans="1:24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5"/>
    </row>
  </sheetData>
  <mergeCells count="15">
    <mergeCell ref="A35:G35"/>
    <mergeCell ref="I35:O35"/>
    <mergeCell ref="Q35:W35"/>
    <mergeCell ref="A17:G17"/>
    <mergeCell ref="I17:O17"/>
    <mergeCell ref="Q17:W17"/>
    <mergeCell ref="A26:G26"/>
    <mergeCell ref="I26:O26"/>
    <mergeCell ref="Q26:W26"/>
    <mergeCell ref="Q8:W8"/>
    <mergeCell ref="C4:E4"/>
    <mergeCell ref="I4:J4"/>
    <mergeCell ref="N4:O4"/>
    <mergeCell ref="A8:G8"/>
    <mergeCell ref="I8:O8"/>
  </mergeCells>
  <conditionalFormatting sqref="A8">
    <cfRule type="expression" dxfId="12" priority="13">
      <formula>$I$4=1</formula>
    </cfRule>
  </conditionalFormatting>
  <conditionalFormatting sqref="A17">
    <cfRule type="expression" dxfId="11" priority="10">
      <formula>$I$4=1</formula>
    </cfRule>
  </conditionalFormatting>
  <conditionalFormatting sqref="A26">
    <cfRule type="expression" dxfId="10" priority="7">
      <formula>$I$4=1</formula>
    </cfRule>
  </conditionalFormatting>
  <conditionalFormatting sqref="A35">
    <cfRule type="expression" dxfId="9" priority="4">
      <formula>$I$4=1</formula>
    </cfRule>
  </conditionalFormatting>
  <conditionalFormatting sqref="A10:G15 I10:O15 Q10:W15 A19:G24 I19:O24 Q19:W24 A28:G33 I28:O33 Q28:W33 A37:G42 I37:O42 Q37:W42">
    <cfRule type="expression" dxfId="8" priority="1">
      <formula>OR(WEEKDAY(A10,1)=1,WEEKDAY(A10,1)=7)</formula>
    </cfRule>
  </conditionalFormatting>
  <conditionalFormatting sqref="I8">
    <cfRule type="expression" dxfId="7" priority="12">
      <formula>$I$4=1</formula>
    </cfRule>
  </conditionalFormatting>
  <conditionalFormatting sqref="I17">
    <cfRule type="expression" dxfId="6" priority="9">
      <formula>$I$4=1</formula>
    </cfRule>
  </conditionalFormatting>
  <conditionalFormatting sqref="I26">
    <cfRule type="expression" dxfId="5" priority="6">
      <formula>$I$4=1</formula>
    </cfRule>
  </conditionalFormatting>
  <conditionalFormatting sqref="I35">
    <cfRule type="expression" dxfId="4" priority="3">
      <formula>$I$4=1</formula>
    </cfRule>
  </conditionalFormatting>
  <conditionalFormatting sqref="Q8">
    <cfRule type="expression" dxfId="3" priority="11">
      <formula>$I$4=1</formula>
    </cfRule>
  </conditionalFormatting>
  <conditionalFormatting sqref="Q17">
    <cfRule type="expression" dxfId="2" priority="8">
      <formula>$I$4=1</formula>
    </cfRule>
  </conditionalFormatting>
  <conditionalFormatting sqref="Q26">
    <cfRule type="expression" dxfId="1" priority="5">
      <formula>$I$4=1</formula>
    </cfRule>
  </conditionalFormatting>
  <conditionalFormatting sqref="Q35">
    <cfRule type="expression" dxfId="0" priority="2">
      <formula>$I$4=1</formula>
    </cfRule>
  </conditionalFormatting>
  <dataValidations count="3">
    <dataValidation allowBlank="1" showInputMessage="1" showErrorMessage="1" prompt="Select starting day in this cell. Enter 1 for Sunday, 2 for Monday, and so on." sqref="N4:O4" xr:uid="{86E18315-4844-477D-8193-525A1171C8E4}"/>
    <dataValidation allowBlank="1" showInputMessage="1" showErrorMessage="1" prompt="Enter starting month in this cell" sqref="I4:J4" xr:uid="{BA2C2C75-7F44-4B76-9F6A-945EBFEAE999}"/>
    <dataValidation allowBlank="1" showInputMessage="1" showErrorMessage="1" prompt="Enter starting year in this cell" sqref="C4:E4" xr:uid="{F12244CB-485F-4B7B-ACFF-662DE1A89543}"/>
  </dataValidations>
  <pageMargins left="0.25" right="0.25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8014509-a074-483f-9b42-69de4f478e06" xsi:nil="true"/>
    <MediaServiceKeyPoints xmlns="2d365033-5593-4316-8df7-c3cccd92c17c" xsi:nil="true"/>
    <lcf76f155ced4ddcb4097134ff3c332f xmlns="2d365033-5593-4316-8df7-c3cccd92c17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1DB0885B1B574A8DE5A6634734FDEE" ma:contentTypeVersion="19" ma:contentTypeDescription="Create a new document." ma:contentTypeScope="" ma:versionID="ac739bfa05369d8e1945fd674623fd20">
  <xsd:schema xmlns:xsd="http://www.w3.org/2001/XMLSchema" xmlns:xs="http://www.w3.org/2001/XMLSchema" xmlns:p="http://schemas.microsoft.com/office/2006/metadata/properties" xmlns:ns2="2d365033-5593-4316-8df7-c3cccd92c17c" xmlns:ns3="98014509-a074-483f-9b42-69de4f478e06" targetNamespace="http://schemas.microsoft.com/office/2006/metadata/properties" ma:root="true" ma:fieldsID="538c1310bdadef39c33503224ee67d02" ns2:_="" ns3:_="">
    <xsd:import namespace="2d365033-5593-4316-8df7-c3cccd92c17c"/>
    <xsd:import namespace="98014509-a074-483f-9b42-69de4f478e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365033-5593-4316-8df7-c3cccd92c1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1d134fe-9a7e-47a9-893e-f76ecb211b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014509-a074-483f-9b42-69de4f478e0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9220517-0fc2-4080-b806-deeb89017879}" ma:internalName="TaxCatchAll" ma:showField="CatchAllData" ma:web="98014509-a074-483f-9b42-69de4f478e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717369-A674-41C0-A85B-E317D971B1DA}">
  <ds:schemaRefs>
    <ds:schemaRef ds:uri="http://schemas.microsoft.com/office/2006/metadata/properties"/>
    <ds:schemaRef ds:uri="http://schemas.microsoft.com/office/infopath/2007/PartnerControls"/>
    <ds:schemaRef ds:uri="98014509-a074-483f-9b42-69de4f478e06"/>
    <ds:schemaRef ds:uri="2d365033-5593-4316-8df7-c3cccd92c17c"/>
  </ds:schemaRefs>
</ds:datastoreItem>
</file>

<file path=customXml/itemProps2.xml><?xml version="1.0" encoding="utf-8"?>
<ds:datastoreItem xmlns:ds="http://schemas.openxmlformats.org/officeDocument/2006/customXml" ds:itemID="{2E3B9C87-39B3-4844-AA50-C26AAF8A86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A27AB4-DEB7-4BF4-8398-D2D772F329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365033-5593-4316-8df7-c3cccd92c17c"/>
    <ds:schemaRef ds:uri="98014509-a074-483f-9b42-69de4f478e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TM16410082</Template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2023-12-12T08:28:06Z</dcterms:created>
  <dcterms:modified xsi:type="dcterms:W3CDTF">2026-08-05T10:27:00Z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0x010100801DB0885B1B574A8DE5A6634734FDEE</vt:lpwstr>
  </property>
  <property fmtid="{D5CDD505-2E9C-101B-9397-08002B2CF9AE}" pid="3" name="MediaServiceImageTags">
    <vt:lpwstr/>
  </property>
</Properties>
</file>